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192.168.11.248\総務\インボイス　電帳法関係\"/>
    </mc:Choice>
  </mc:AlternateContent>
  <xr:revisionPtr revIDLastSave="0" documentId="13_ncr:1_{CB21662B-CE74-4601-A316-F374BF0D8F65}" xr6:coauthVersionLast="47" xr6:coauthVersionMax="47" xr10:uidLastSave="{00000000-0000-0000-0000-000000000000}"/>
  <bookViews>
    <workbookView xWindow="-28920" yWindow="-1920" windowWidth="29040" windowHeight="15990" xr2:uid="{00000000-000D-0000-FFFF-FFFF00000000}"/>
  </bookViews>
  <sheets>
    <sheet name="ご案内" sheetId="11" r:id="rId1"/>
    <sheet name="記入例（請負以外）" sheetId="9" r:id="rId2"/>
    <sheet name="①御社控　入力" sheetId="1" r:id="rId3"/>
    <sheet name="②現場控【提出】" sheetId="5" r:id="rId4"/>
    <sheet name="③経理控【提出】" sheetId="7" r:id="rId5"/>
  </sheets>
  <definedNames>
    <definedName name="_xlnm.Print_Area" localSheetId="2">'①御社控　入力'!$A$1:$AZ$30</definedName>
    <definedName name="_xlnm.Print_Area" localSheetId="3">②現場控【提出】!$A$1:$AZ$30</definedName>
    <definedName name="_xlnm.Print_Area" localSheetId="4">③経理控【提出】!$A$1:$AZ$30</definedName>
    <definedName name="_xlnm.Print_Area" localSheetId="0">ご案内!$A$1:$V$39</definedName>
    <definedName name="_xlnm.Print_Area" localSheetId="1">'記入例（請負以外）'!$A$1:$AZ$30</definedName>
  </definedNames>
  <calcPr calcId="181029"/>
</workbook>
</file>

<file path=xl/calcChain.xml><?xml version="1.0" encoding="utf-8"?>
<calcChain xmlns="http://schemas.openxmlformats.org/spreadsheetml/2006/main">
  <c r="O5" i="1" l="1"/>
  <c r="AE24" i="9"/>
  <c r="AE25" i="9" s="1"/>
  <c r="AI15" i="9"/>
  <c r="AO15" i="9" s="1"/>
  <c r="AU15" i="9" s="1"/>
  <c r="Y15" i="9"/>
  <c r="O7" i="9" s="1"/>
  <c r="T7" i="9" s="1"/>
  <c r="AI14" i="9"/>
  <c r="AO14" i="9" s="1"/>
  <c r="AU14" i="9" s="1"/>
  <c r="Y14" i="9"/>
  <c r="AK14" i="9" s="1"/>
  <c r="O6" i="9"/>
  <c r="T6" i="9" s="1"/>
  <c r="O5" i="9"/>
  <c r="T5" i="9" s="1"/>
  <c r="Y15" i="1"/>
  <c r="Y15" i="7" s="1"/>
  <c r="AK15" i="7" s="1"/>
  <c r="AQ15" i="7" s="1"/>
  <c r="Y16" i="1"/>
  <c r="Y16" i="7" s="1"/>
  <c r="Y17" i="1"/>
  <c r="AK17" i="1" s="1"/>
  <c r="Y18" i="1"/>
  <c r="Y18" i="7" s="1"/>
  <c r="Y19" i="1"/>
  <c r="AK19" i="1" s="1"/>
  <c r="Y20" i="1"/>
  <c r="Y20" i="5" s="1"/>
  <c r="Y21" i="1"/>
  <c r="AK21" i="1" s="1"/>
  <c r="Y22" i="1"/>
  <c r="Y22" i="7" s="1"/>
  <c r="AK22" i="7" s="1"/>
  <c r="AQ22" i="7" s="1"/>
  <c r="Y23" i="1"/>
  <c r="Y23" i="7" s="1"/>
  <c r="Y14" i="1"/>
  <c r="Y14" i="7" s="1"/>
  <c r="AE25" i="7"/>
  <c r="AE26" i="7" s="1"/>
  <c r="AE24" i="7"/>
  <c r="V23" i="7"/>
  <c r="T23" i="7"/>
  <c r="R23" i="7"/>
  <c r="AI23" i="7" s="1"/>
  <c r="AO23" i="7" s="1"/>
  <c r="P23" i="7"/>
  <c r="C23" i="7"/>
  <c r="B23" i="7"/>
  <c r="A23" i="7"/>
  <c r="V22" i="7"/>
  <c r="T22" i="7"/>
  <c r="R22" i="7"/>
  <c r="AI22" i="7" s="1"/>
  <c r="AO22" i="7" s="1"/>
  <c r="P22" i="7"/>
  <c r="C22" i="7"/>
  <c r="B22" i="7"/>
  <c r="A22" i="7"/>
  <c r="V21" i="7"/>
  <c r="T21" i="7"/>
  <c r="R21" i="7"/>
  <c r="AI21" i="7" s="1"/>
  <c r="AO21" i="7" s="1"/>
  <c r="AU21" i="7" s="1"/>
  <c r="P21" i="7"/>
  <c r="C21" i="7"/>
  <c r="B21" i="7"/>
  <c r="A21" i="7"/>
  <c r="V20" i="7"/>
  <c r="T20" i="7"/>
  <c r="R20" i="7"/>
  <c r="AI20" i="7" s="1"/>
  <c r="AO20" i="7" s="1"/>
  <c r="P20" i="7"/>
  <c r="C20" i="7"/>
  <c r="B20" i="7"/>
  <c r="A20" i="7"/>
  <c r="V19" i="7"/>
  <c r="T19" i="7"/>
  <c r="R19" i="7"/>
  <c r="AI19" i="7" s="1"/>
  <c r="AO19" i="7" s="1"/>
  <c r="P19" i="7"/>
  <c r="C19" i="7"/>
  <c r="B19" i="7"/>
  <c r="A19" i="7"/>
  <c r="V18" i="7"/>
  <c r="T18" i="7"/>
  <c r="R18" i="7"/>
  <c r="AI18" i="7" s="1"/>
  <c r="AO18" i="7" s="1"/>
  <c r="AU18" i="7" s="1"/>
  <c r="P18" i="7"/>
  <c r="C18" i="7"/>
  <c r="B18" i="7"/>
  <c r="A18" i="7"/>
  <c r="V17" i="7"/>
  <c r="T17" i="7"/>
  <c r="R17" i="7"/>
  <c r="P17" i="7"/>
  <c r="C17" i="7"/>
  <c r="B17" i="7"/>
  <c r="A17" i="7"/>
  <c r="V16" i="7"/>
  <c r="T16" i="7"/>
  <c r="R16" i="7"/>
  <c r="AI16" i="7" s="1"/>
  <c r="AO16" i="7" s="1"/>
  <c r="P16" i="7"/>
  <c r="C16" i="7"/>
  <c r="B16" i="7"/>
  <c r="A16" i="7"/>
  <c r="V15" i="7"/>
  <c r="T15" i="7"/>
  <c r="R15" i="7"/>
  <c r="AI15" i="7" s="1"/>
  <c r="AO15" i="7" s="1"/>
  <c r="AU15" i="7" s="1"/>
  <c r="P15" i="7"/>
  <c r="C15" i="7"/>
  <c r="B15" i="7"/>
  <c r="A15" i="7"/>
  <c r="V14" i="7"/>
  <c r="T14" i="7"/>
  <c r="R14" i="7"/>
  <c r="AI14" i="7" s="1"/>
  <c r="AO14" i="7" s="1"/>
  <c r="P14" i="7"/>
  <c r="C14" i="7"/>
  <c r="B14" i="7"/>
  <c r="A14" i="7"/>
  <c r="AE11" i="7"/>
  <c r="E11" i="7"/>
  <c r="AR10" i="7"/>
  <c r="AE10" i="7"/>
  <c r="E10" i="7"/>
  <c r="AR9" i="7"/>
  <c r="AE9" i="7"/>
  <c r="E9" i="7"/>
  <c r="AI8" i="7"/>
  <c r="AC8" i="7"/>
  <c r="AR7" i="7"/>
  <c r="AN7" i="7"/>
  <c r="AA7" i="7"/>
  <c r="AA6" i="7"/>
  <c r="AA5" i="7"/>
  <c r="AR4" i="7"/>
  <c r="AA4" i="7"/>
  <c r="M2" i="7"/>
  <c r="J2" i="7"/>
  <c r="G2" i="7"/>
  <c r="AR7" i="5"/>
  <c r="AR10" i="5"/>
  <c r="AR9" i="5"/>
  <c r="AN7" i="5"/>
  <c r="AR4" i="5"/>
  <c r="AE11" i="5"/>
  <c r="AE10" i="5"/>
  <c r="AE9" i="5"/>
  <c r="AI8" i="5"/>
  <c r="AC8" i="5"/>
  <c r="AA7" i="5"/>
  <c r="AA6" i="5"/>
  <c r="AA5" i="5"/>
  <c r="AA4" i="5"/>
  <c r="V15" i="5"/>
  <c r="V16" i="5"/>
  <c r="V17" i="5"/>
  <c r="V18" i="5"/>
  <c r="V19" i="5"/>
  <c r="V20" i="5"/>
  <c r="V21" i="5"/>
  <c r="V22" i="5"/>
  <c r="V23" i="5"/>
  <c r="V14" i="5"/>
  <c r="T15" i="5"/>
  <c r="T16" i="5"/>
  <c r="T17" i="5"/>
  <c r="T18" i="5"/>
  <c r="T19" i="5"/>
  <c r="T20" i="5"/>
  <c r="T21" i="5"/>
  <c r="T22" i="5"/>
  <c r="T23" i="5"/>
  <c r="T14" i="5"/>
  <c r="R15" i="5"/>
  <c r="AI15" i="5" s="1"/>
  <c r="AO15" i="5" s="1"/>
  <c r="AU15" i="5" s="1"/>
  <c r="R16" i="5"/>
  <c r="R17" i="5"/>
  <c r="AI17" i="5" s="1"/>
  <c r="AO17" i="5" s="1"/>
  <c r="AU17" i="5" s="1"/>
  <c r="R18" i="5"/>
  <c r="AI18" i="5" s="1"/>
  <c r="AO18" i="5" s="1"/>
  <c r="AU18" i="5" s="1"/>
  <c r="R19" i="5"/>
  <c r="AI19" i="5" s="1"/>
  <c r="AO19" i="5" s="1"/>
  <c r="AU19" i="5" s="1"/>
  <c r="R20" i="5"/>
  <c r="AI20" i="5" s="1"/>
  <c r="AO20" i="5" s="1"/>
  <c r="AU20" i="5" s="1"/>
  <c r="R21" i="5"/>
  <c r="AI21" i="5" s="1"/>
  <c r="AO21" i="5" s="1"/>
  <c r="AU21" i="5" s="1"/>
  <c r="R22" i="5"/>
  <c r="AI22" i="5" s="1"/>
  <c r="AO22" i="5" s="1"/>
  <c r="AU22" i="5" s="1"/>
  <c r="R23" i="5"/>
  <c r="AI23" i="5" s="1"/>
  <c r="AO23" i="5" s="1"/>
  <c r="AU23" i="5" s="1"/>
  <c r="R14" i="5"/>
  <c r="AI14" i="5" s="1"/>
  <c r="AO14" i="5" s="1"/>
  <c r="AU14" i="5" s="1"/>
  <c r="P15" i="5"/>
  <c r="P16" i="5"/>
  <c r="P17" i="5"/>
  <c r="P18" i="5"/>
  <c r="P19" i="5"/>
  <c r="P20" i="5"/>
  <c r="P21" i="5"/>
  <c r="P22" i="5"/>
  <c r="P23" i="5"/>
  <c r="P14" i="5"/>
  <c r="C15" i="5"/>
  <c r="C16" i="5"/>
  <c r="C17" i="5"/>
  <c r="C18" i="5"/>
  <c r="C19" i="5"/>
  <c r="C20" i="5"/>
  <c r="C21" i="5"/>
  <c r="C22" i="5"/>
  <c r="C23" i="5"/>
  <c r="C14" i="5"/>
  <c r="A15" i="5"/>
  <c r="B15" i="5"/>
  <c r="A16" i="5"/>
  <c r="B16" i="5"/>
  <c r="A17" i="5"/>
  <c r="B17" i="5"/>
  <c r="A18" i="5"/>
  <c r="B18" i="5"/>
  <c r="A19" i="5"/>
  <c r="B19" i="5"/>
  <c r="A20" i="5"/>
  <c r="B20" i="5"/>
  <c r="A21" i="5"/>
  <c r="B21" i="5"/>
  <c r="A22" i="5"/>
  <c r="B22" i="5"/>
  <c r="A23" i="5"/>
  <c r="B23" i="5"/>
  <c r="B14" i="5"/>
  <c r="A14" i="5"/>
  <c r="E11" i="5"/>
  <c r="E10" i="5"/>
  <c r="E9" i="5"/>
  <c r="M2" i="5"/>
  <c r="J2" i="5"/>
  <c r="G2" i="5"/>
  <c r="AE24" i="5"/>
  <c r="AE25" i="5" s="1"/>
  <c r="AI16" i="1"/>
  <c r="AI17" i="1"/>
  <c r="AI18" i="1"/>
  <c r="AI19" i="1"/>
  <c r="AI20" i="1"/>
  <c r="AI21" i="1"/>
  <c r="AI22" i="1"/>
  <c r="AI23" i="1"/>
  <c r="AI15" i="1"/>
  <c r="AI14" i="1"/>
  <c r="AE24" i="1"/>
  <c r="Y24" i="1" l="1"/>
  <c r="AK23" i="1"/>
  <c r="AK22" i="1"/>
  <c r="Y17" i="7"/>
  <c r="AK17" i="7" s="1"/>
  <c r="AQ17" i="7" s="1"/>
  <c r="AW17" i="7" s="1"/>
  <c r="Y21" i="7"/>
  <c r="AK21" i="7" s="1"/>
  <c r="AQ21" i="7" s="1"/>
  <c r="AE26" i="9"/>
  <c r="AK15" i="9"/>
  <c r="AQ15" i="9" s="1"/>
  <c r="AW15" i="9"/>
  <c r="Y24" i="9"/>
  <c r="AQ14" i="9"/>
  <c r="AW14" i="9" s="1"/>
  <c r="Y25" i="9"/>
  <c r="AK25" i="9"/>
  <c r="AQ25" i="9" s="1"/>
  <c r="AK18" i="1"/>
  <c r="Y19" i="7"/>
  <c r="AK19" i="7" s="1"/>
  <c r="AQ19" i="7" s="1"/>
  <c r="AK20" i="1"/>
  <c r="T5" i="1"/>
  <c r="AK16" i="7"/>
  <c r="AQ16" i="7" s="1"/>
  <c r="AW16" i="7" s="1"/>
  <c r="O6" i="7"/>
  <c r="T6" i="7" s="1"/>
  <c r="AK16" i="1"/>
  <c r="Y20" i="7"/>
  <c r="AK20" i="7" s="1"/>
  <c r="AQ20" i="7" s="1"/>
  <c r="AW20" i="7" s="1"/>
  <c r="AU20" i="7"/>
  <c r="AK18" i="7"/>
  <c r="AQ18" i="7" s="1"/>
  <c r="AW18" i="7" s="1"/>
  <c r="AU14" i="7"/>
  <c r="AW22" i="7"/>
  <c r="AU23" i="7"/>
  <c r="AI17" i="7"/>
  <c r="AO17" i="7" s="1"/>
  <c r="AU17" i="7" s="1"/>
  <c r="AK14" i="7"/>
  <c r="AW15" i="7"/>
  <c r="AK23" i="7"/>
  <c r="AQ23" i="7" s="1"/>
  <c r="AW23" i="7" s="1"/>
  <c r="AU16" i="7"/>
  <c r="AU19" i="7"/>
  <c r="AU22" i="7"/>
  <c r="Y18" i="5"/>
  <c r="AK18" i="5" s="1"/>
  <c r="AQ18" i="5" s="1"/>
  <c r="Y22" i="5"/>
  <c r="Y16" i="5"/>
  <c r="AK16" i="5" s="1"/>
  <c r="AQ16" i="5" s="1"/>
  <c r="Y21" i="5"/>
  <c r="AK21" i="5" s="1"/>
  <c r="AQ21" i="5" s="1"/>
  <c r="AW21" i="5" s="1"/>
  <c r="Y15" i="5"/>
  <c r="AK15" i="5" s="1"/>
  <c r="AQ15" i="5" s="1"/>
  <c r="AK15" i="1"/>
  <c r="O6" i="1"/>
  <c r="T6" i="1" s="1"/>
  <c r="Y14" i="5"/>
  <c r="Y23" i="5"/>
  <c r="AK23" i="5" s="1"/>
  <c r="AQ23" i="5" s="1"/>
  <c r="AW23" i="5" s="1"/>
  <c r="Y17" i="5"/>
  <c r="AK17" i="5" s="1"/>
  <c r="AQ17" i="5" s="1"/>
  <c r="O7" i="1"/>
  <c r="T7" i="1" s="1"/>
  <c r="Y19" i="5"/>
  <c r="AK22" i="5"/>
  <c r="AQ22" i="5" s="1"/>
  <c r="AW22" i="5" s="1"/>
  <c r="AI16" i="5"/>
  <c r="AO16" i="5" s="1"/>
  <c r="AU16" i="5" s="1"/>
  <c r="AK20" i="5"/>
  <c r="AQ20" i="5" s="1"/>
  <c r="AW20" i="5" s="1"/>
  <c r="AE26" i="5"/>
  <c r="AK14" i="1"/>
  <c r="Y25" i="1" l="1"/>
  <c r="Y26" i="1" s="1"/>
  <c r="A6" i="1" s="1"/>
  <c r="O5" i="7"/>
  <c r="T5" i="7" s="1"/>
  <c r="AW19" i="7"/>
  <c r="O6" i="5"/>
  <c r="T6" i="5" s="1"/>
  <c r="Y24" i="7"/>
  <c r="O7" i="7"/>
  <c r="T7" i="7" s="1"/>
  <c r="AW21" i="7"/>
  <c r="AW25" i="9"/>
  <c r="AK24" i="9"/>
  <c r="Y26" i="9"/>
  <c r="AW18" i="5"/>
  <c r="AK25" i="1"/>
  <c r="AK24" i="1"/>
  <c r="AQ24" i="1" s="1"/>
  <c r="AW17" i="5"/>
  <c r="AQ14" i="7"/>
  <c r="AW14" i="7" s="1"/>
  <c r="AK24" i="7"/>
  <c r="AW16" i="5"/>
  <c r="AW15" i="5"/>
  <c r="AK19" i="5"/>
  <c r="AQ19" i="5" s="1"/>
  <c r="AW19" i="5" s="1"/>
  <c r="O7" i="5"/>
  <c r="T7" i="5" s="1"/>
  <c r="Y24" i="5"/>
  <c r="AK14" i="5"/>
  <c r="O5" i="5"/>
  <c r="T5" i="5" s="1"/>
  <c r="AO23" i="1"/>
  <c r="AU23" i="1" s="1"/>
  <c r="AO22" i="1"/>
  <c r="AU22" i="1" s="1"/>
  <c r="AO21" i="1"/>
  <c r="AU21" i="1" s="1"/>
  <c r="AO20" i="1"/>
  <c r="AU20" i="1" s="1"/>
  <c r="AO19" i="1"/>
  <c r="AU19" i="1" s="1"/>
  <c r="AO18" i="1"/>
  <c r="AU18" i="1" s="1"/>
  <c r="AO17" i="1"/>
  <c r="AU17" i="1" s="1"/>
  <c r="AO16" i="1"/>
  <c r="AU16" i="1" s="1"/>
  <c r="AO15" i="1"/>
  <c r="AU15" i="1" s="1"/>
  <c r="AO14" i="1"/>
  <c r="AU14" i="1" s="1"/>
  <c r="AQ14" i="1"/>
  <c r="AW14" i="1" s="1"/>
  <c r="AQ15" i="1"/>
  <c r="AW15" i="1" s="1"/>
  <c r="AQ16" i="1"/>
  <c r="AW16" i="1" s="1"/>
  <c r="AQ17" i="1"/>
  <c r="AW17" i="1" s="1"/>
  <c r="AQ18" i="1"/>
  <c r="AW18" i="1" s="1"/>
  <c r="AK25" i="7" l="1"/>
  <c r="AQ25" i="7" s="1"/>
  <c r="Y25" i="7"/>
  <c r="Y26" i="7" s="1"/>
  <c r="AU27" i="7" s="1"/>
  <c r="AU27" i="9"/>
  <c r="A6" i="9"/>
  <c r="AK26" i="9"/>
  <c r="AU28" i="9" s="1"/>
  <c r="AQ24" i="9"/>
  <c r="Y25" i="5"/>
  <c r="Y26" i="5" s="1"/>
  <c r="AU27" i="5" s="1"/>
  <c r="AK26" i="1"/>
  <c r="AQ24" i="7"/>
  <c r="AQ14" i="5"/>
  <c r="AW14" i="5" s="1"/>
  <c r="AK24" i="5"/>
  <c r="AK25" i="5"/>
  <c r="AQ25" i="5" s="1"/>
  <c r="AQ23" i="1"/>
  <c r="AQ22" i="1"/>
  <c r="AW22" i="1" s="1"/>
  <c r="AQ20" i="1"/>
  <c r="AW20" i="1" s="1"/>
  <c r="AQ19" i="1"/>
  <c r="AW19" i="1" s="1"/>
  <c r="AK26" i="7" l="1"/>
  <c r="AU28" i="7" s="1"/>
  <c r="A6" i="7"/>
  <c r="AW25" i="7"/>
  <c r="AQ26" i="9"/>
  <c r="AU29" i="9" s="1"/>
  <c r="AW24" i="9"/>
  <c r="AW26" i="9" s="1"/>
  <c r="AU30" i="9" s="1"/>
  <c r="A6" i="5"/>
  <c r="AW25" i="5"/>
  <c r="AQ26" i="7"/>
  <c r="AU29" i="7" s="1"/>
  <c r="AW24" i="7"/>
  <c r="AQ24" i="5"/>
  <c r="AK26" i="5"/>
  <c r="AU28" i="5" s="1"/>
  <c r="AW23" i="1"/>
  <c r="AQ21" i="1"/>
  <c r="AW21" i="1" s="1"/>
  <c r="AE25" i="1"/>
  <c r="AW26" i="7" l="1"/>
  <c r="AU30" i="7" s="1"/>
  <c r="AW24" i="5"/>
  <c r="AW26" i="5" s="1"/>
  <c r="AU30" i="5" s="1"/>
  <c r="AQ26" i="5"/>
  <c r="AU29" i="5" s="1"/>
  <c r="AU28" i="1"/>
  <c r="AW24" i="1"/>
  <c r="AU27" i="1"/>
  <c r="AQ25" i="1" l="1"/>
  <c r="AE26" i="1"/>
  <c r="AW25" i="1" l="1"/>
  <c r="AW26" i="1" s="1"/>
  <c r="AU30" i="1" s="1"/>
  <c r="AQ26" i="1"/>
  <c r="AU2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osumi16</author>
  </authors>
  <commentList>
    <comment ref="T4" authorId="0" shapeId="0" xr:uid="{AEC14A01-0902-48A3-955F-878FEE2B7BA8}">
      <text>
        <r>
          <rPr>
            <sz val="9"/>
            <color indexed="81"/>
            <rFont val="MS P ゴシック"/>
            <family val="3"/>
            <charset val="128"/>
          </rPr>
          <t>端数処理　切り捨て</t>
        </r>
      </text>
    </comment>
    <comment ref="Y13" authorId="0" shapeId="0" xr:uid="{B973C9C2-4948-4C80-8372-8A7459563E7B}">
      <text>
        <r>
          <rPr>
            <sz val="9"/>
            <color indexed="81"/>
            <rFont val="MS P ゴシック"/>
            <family val="3"/>
            <charset val="128"/>
          </rPr>
          <t>端数処理　切り捨て</t>
        </r>
      </text>
    </comment>
  </commentList>
</comments>
</file>

<file path=xl/sharedStrings.xml><?xml version="1.0" encoding="utf-8"?>
<sst xmlns="http://schemas.openxmlformats.org/spreadsheetml/2006/main" count="335" uniqueCount="127">
  <si>
    <t>株式会社大隅工業　御中</t>
    <rPh sb="0" eb="4">
      <t>カブシキガイシャ</t>
    </rPh>
    <rPh sb="4" eb="6">
      <t>オオスミ</t>
    </rPh>
    <rPh sb="6" eb="8">
      <t>コウギョウ</t>
    </rPh>
    <rPh sb="9" eb="11">
      <t>オンチュウ</t>
    </rPh>
    <phoneticPr fontId="1"/>
  </si>
  <si>
    <t>工事件名</t>
    <rPh sb="0" eb="2">
      <t>コウジ</t>
    </rPh>
    <rPh sb="2" eb="4">
      <t>ケンメイ</t>
    </rPh>
    <phoneticPr fontId="1"/>
  </si>
  <si>
    <t>工事場所</t>
    <rPh sb="0" eb="2">
      <t>コウジ</t>
    </rPh>
    <rPh sb="2" eb="4">
      <t>バショ</t>
    </rPh>
    <phoneticPr fontId="1"/>
  </si>
  <si>
    <t>工事番号</t>
    <rPh sb="0" eb="2">
      <t>コウジ</t>
    </rPh>
    <rPh sb="2" eb="4">
      <t>バンゴウ</t>
    </rPh>
    <phoneticPr fontId="1"/>
  </si>
  <si>
    <t>請求日</t>
    <rPh sb="0" eb="3">
      <t>セイキュウビ</t>
    </rPh>
    <phoneticPr fontId="1"/>
  </si>
  <si>
    <t>摘要（品名等）</t>
    <rPh sb="0" eb="2">
      <t>テキヨウ</t>
    </rPh>
    <rPh sb="3" eb="5">
      <t>ヒンメイ</t>
    </rPh>
    <rPh sb="5" eb="6">
      <t>トウ</t>
    </rPh>
    <phoneticPr fontId="1"/>
  </si>
  <si>
    <t>数量</t>
    <rPh sb="0" eb="2">
      <t>スウリョウ</t>
    </rPh>
    <phoneticPr fontId="1"/>
  </si>
  <si>
    <t>単位</t>
    <rPh sb="0" eb="2">
      <t>タンイ</t>
    </rPh>
    <phoneticPr fontId="1"/>
  </si>
  <si>
    <t>単価</t>
    <rPh sb="0" eb="2">
      <t>タンカ</t>
    </rPh>
    <phoneticPr fontId="1"/>
  </si>
  <si>
    <t>金額</t>
    <rPh sb="0" eb="2">
      <t>キンガク</t>
    </rPh>
    <phoneticPr fontId="1"/>
  </si>
  <si>
    <t>前回までの出来高（B)</t>
    <rPh sb="0" eb="2">
      <t>ゼンカイ</t>
    </rPh>
    <rPh sb="5" eb="8">
      <t>デキダカ</t>
    </rPh>
    <phoneticPr fontId="1"/>
  </si>
  <si>
    <t>今回の出来高（C)</t>
    <rPh sb="0" eb="2">
      <t>コンカイ</t>
    </rPh>
    <rPh sb="3" eb="6">
      <t>デキダカ</t>
    </rPh>
    <phoneticPr fontId="1"/>
  </si>
  <si>
    <t>累計出来高（D)</t>
    <rPh sb="0" eb="2">
      <t>ルイケイ</t>
    </rPh>
    <rPh sb="2" eb="5">
      <t>デキダカ</t>
    </rPh>
    <phoneticPr fontId="1"/>
  </si>
  <si>
    <t>差引残高（A-D)</t>
    <rPh sb="0" eb="2">
      <t>サシヒキ</t>
    </rPh>
    <rPh sb="2" eb="4">
      <t>ザンダカ</t>
    </rPh>
    <phoneticPr fontId="1"/>
  </si>
  <si>
    <t>今回の出来高金額（消費税込み）</t>
    <rPh sb="0" eb="2">
      <t>コンカイ</t>
    </rPh>
    <rPh sb="3" eb="6">
      <t>デキダカ</t>
    </rPh>
    <rPh sb="6" eb="8">
      <t>キンガク</t>
    </rPh>
    <rPh sb="9" eb="12">
      <t>ショウヒゼイ</t>
    </rPh>
    <rPh sb="12" eb="13">
      <t>コ</t>
    </rPh>
    <phoneticPr fontId="1"/>
  </si>
  <si>
    <t>累計出来高金額（消費税込み）</t>
    <rPh sb="0" eb="2">
      <t>ルイケイ</t>
    </rPh>
    <rPh sb="2" eb="5">
      <t>デキダカ</t>
    </rPh>
    <rPh sb="5" eb="7">
      <t>キンガク</t>
    </rPh>
    <rPh sb="8" eb="11">
      <t>ショウヒゼイ</t>
    </rPh>
    <rPh sb="11" eb="12">
      <t>コ</t>
    </rPh>
    <phoneticPr fontId="1"/>
  </si>
  <si>
    <t>差引残高（消費税込み）</t>
    <rPh sb="0" eb="2">
      <t>サシヒキ</t>
    </rPh>
    <rPh sb="2" eb="4">
      <t>ザンダカ</t>
    </rPh>
    <rPh sb="5" eb="8">
      <t>ショウヒゼイ</t>
    </rPh>
    <rPh sb="8" eb="9">
      <t>コ</t>
    </rPh>
    <phoneticPr fontId="1"/>
  </si>
  <si>
    <t>契約金額（消費税込み）</t>
    <rPh sb="0" eb="3">
      <t>ケイヤクキン</t>
    </rPh>
    <rPh sb="3" eb="4">
      <t>ガク</t>
    </rPh>
    <rPh sb="5" eb="8">
      <t>ショウヒゼイ</t>
    </rPh>
    <rPh sb="8" eb="9">
      <t>コ</t>
    </rPh>
    <phoneticPr fontId="1"/>
  </si>
  <si>
    <t>①太枠内は全て記入を御願いします。</t>
    <rPh sb="1" eb="4">
      <t>フトワクナイ</t>
    </rPh>
    <rPh sb="5" eb="6">
      <t>スベ</t>
    </rPh>
    <rPh sb="7" eb="9">
      <t>キニュウ</t>
    </rPh>
    <rPh sb="10" eb="12">
      <t>オネガ</t>
    </rPh>
    <phoneticPr fontId="1"/>
  </si>
  <si>
    <t>③請求内訳は必ず添付して下さい。</t>
    <rPh sb="1" eb="3">
      <t>セイキュウ</t>
    </rPh>
    <rPh sb="3" eb="5">
      <t>ウチワケ</t>
    </rPh>
    <rPh sb="6" eb="7">
      <t>カナラ</t>
    </rPh>
    <rPh sb="8" eb="10">
      <t>テンプ</t>
    </rPh>
    <rPh sb="12" eb="13">
      <t>クダ</t>
    </rPh>
    <phoneticPr fontId="1"/>
  </si>
  <si>
    <t>④請求書は月末締めで翌１０日必着で御願いします。</t>
    <rPh sb="1" eb="4">
      <t>セイキュウショ</t>
    </rPh>
    <rPh sb="5" eb="6">
      <t>ツキ</t>
    </rPh>
    <rPh sb="6" eb="7">
      <t>マツ</t>
    </rPh>
    <rPh sb="7" eb="8">
      <t>ジ</t>
    </rPh>
    <rPh sb="10" eb="11">
      <t>ヨク</t>
    </rPh>
    <rPh sb="13" eb="14">
      <t>ニチ</t>
    </rPh>
    <rPh sb="14" eb="16">
      <t>ヒッチャク</t>
    </rPh>
    <rPh sb="17" eb="19">
      <t>オネガ</t>
    </rPh>
    <phoneticPr fontId="1"/>
  </si>
  <si>
    <t>請　　求　　書</t>
    <rPh sb="0" eb="1">
      <t>ショウ</t>
    </rPh>
    <rPh sb="3" eb="4">
      <t>モトム</t>
    </rPh>
    <rPh sb="6" eb="7">
      <t>ショ</t>
    </rPh>
    <phoneticPr fontId="1"/>
  </si>
  <si>
    <t>月</t>
    <rPh sb="0" eb="1">
      <t>ガツ</t>
    </rPh>
    <phoneticPr fontId="1"/>
  </si>
  <si>
    <t>年</t>
    <rPh sb="0" eb="1">
      <t>ネン</t>
    </rPh>
    <phoneticPr fontId="1"/>
  </si>
  <si>
    <t>振込銀行
支店名</t>
    <rPh sb="0" eb="2">
      <t>フリコミ</t>
    </rPh>
    <rPh sb="2" eb="4">
      <t>ギンコウ</t>
    </rPh>
    <rPh sb="5" eb="7">
      <t>シテン</t>
    </rPh>
    <rPh sb="7" eb="8">
      <t>メイ</t>
    </rPh>
    <phoneticPr fontId="1"/>
  </si>
  <si>
    <t>預金種目</t>
    <rPh sb="0" eb="2">
      <t>ヨキン</t>
    </rPh>
    <rPh sb="2" eb="4">
      <t>シュモク</t>
    </rPh>
    <phoneticPr fontId="1"/>
  </si>
  <si>
    <t>③</t>
    <phoneticPr fontId="2"/>
  </si>
  <si>
    <t>口　座　番　号</t>
    <rPh sb="0" eb="1">
      <t>クチ</t>
    </rPh>
    <rPh sb="2" eb="3">
      <t>ザ</t>
    </rPh>
    <rPh sb="4" eb="5">
      <t>バン</t>
    </rPh>
    <rPh sb="6" eb="7">
      <t>ゴウ</t>
    </rPh>
    <phoneticPr fontId="2" alignment="distributed"/>
  </si>
  <si>
    <t>口座名義</t>
    <rPh sb="0" eb="2">
      <t>フリ</t>
    </rPh>
    <rPh sb="2" eb="4">
      <t>ガナ</t>
    </rPh>
    <phoneticPr fontId="3" alignment="distributed"/>
  </si>
  <si>
    <t>担当者</t>
    <rPh sb="0" eb="3">
      <t>タントウシャ</t>
    </rPh>
    <phoneticPr fontId="3" alignment="distributed"/>
  </si>
  <si>
    <t>〒</t>
    <phoneticPr fontId="3" alignment="distributed"/>
  </si>
  <si>
    <t>TEL</t>
  </si>
  <si>
    <t>FAX</t>
  </si>
  <si>
    <t>②請求書は３部綴りで２部(②～③)捺印の上提出願います。</t>
    <rPh sb="1" eb="4">
      <t>セイキュウショ</t>
    </rPh>
    <rPh sb="6" eb="7">
      <t>ブ</t>
    </rPh>
    <rPh sb="7" eb="8">
      <t>ツズ</t>
    </rPh>
    <rPh sb="11" eb="12">
      <t>ブ</t>
    </rPh>
    <rPh sb="17" eb="19">
      <t>ナツイン</t>
    </rPh>
    <rPh sb="20" eb="21">
      <t>ウエ</t>
    </rPh>
    <rPh sb="21" eb="23">
      <t>テイシュツ</t>
    </rPh>
    <rPh sb="23" eb="24">
      <t>ネガ</t>
    </rPh>
    <phoneticPr fontId="1"/>
  </si>
  <si>
    <t>主管部</t>
    <rPh sb="0" eb="1">
      <t>シュ</t>
    </rPh>
    <rPh sb="2" eb="3">
      <t>ブ</t>
    </rPh>
    <phoneticPr fontId="3" alignment="distributed"/>
  </si>
  <si>
    <t>フリガナ</t>
    <phoneticPr fontId="3" alignment="distributed"/>
  </si>
  <si>
    <t>担　当　者</t>
    <rPh sb="0" eb="1">
      <t>タン</t>
    </rPh>
    <rPh sb="2" eb="3">
      <t>トウ</t>
    </rPh>
    <rPh sb="4" eb="5">
      <t>シャ</t>
    </rPh>
    <phoneticPr fontId="1"/>
  </si>
  <si>
    <t>ﾒｰﾙ ｱﾄﾞﾚｽ</t>
    <phoneticPr fontId="3" alignment="distributed"/>
  </si>
  <si>
    <t>御社控</t>
    <rPh sb="0" eb="2">
      <t>オンシャ</t>
    </rPh>
    <rPh sb="2" eb="3">
      <t>ヒカ</t>
    </rPh>
    <phoneticPr fontId="3" alignment="distributed"/>
  </si>
  <si>
    <t>現場控【提出】</t>
    <rPh sb="0" eb="2">
      <t>ゲンバ</t>
    </rPh>
    <rPh sb="2" eb="3">
      <t>ヒカ</t>
    </rPh>
    <rPh sb="4" eb="6">
      <t>テイシュツ</t>
    </rPh>
    <phoneticPr fontId="3" alignment="distributed"/>
  </si>
  <si>
    <t>②</t>
    <phoneticPr fontId="2"/>
  </si>
  <si>
    <t>①</t>
    <phoneticPr fontId="2"/>
  </si>
  <si>
    <t>経理控【提出】</t>
    <rPh sb="0" eb="2">
      <t>ケイリ</t>
    </rPh>
    <rPh sb="2" eb="3">
      <t>ヒカ</t>
    </rPh>
    <rPh sb="4" eb="6">
      <t>テイシュツ</t>
    </rPh>
    <phoneticPr fontId="3" alignment="distributed"/>
  </si>
  <si>
    <t>普通</t>
  </si>
  <si>
    <t>契約金額（A)</t>
    <rPh sb="0" eb="3">
      <t>ケイヤクキン</t>
    </rPh>
    <rPh sb="3" eb="4">
      <t>ガク</t>
    </rPh>
    <phoneticPr fontId="1"/>
  </si>
  <si>
    <t>指定請求書についてのご案内</t>
    <rPh sb="0" eb="2">
      <t>シテイ</t>
    </rPh>
    <rPh sb="2" eb="5">
      <t>セイキュウショ</t>
    </rPh>
    <rPh sb="11" eb="12">
      <t>アン</t>
    </rPh>
    <rPh sb="12" eb="13">
      <t>ナイ</t>
    </rPh>
    <phoneticPr fontId="1"/>
  </si>
  <si>
    <t>〒260-0808</t>
    <phoneticPr fontId="1"/>
  </si>
  <si>
    <t>千葉県千葉市中央区星久喜町568番地2</t>
    <rPh sb="0" eb="3">
      <t>チバケン</t>
    </rPh>
    <rPh sb="3" eb="6">
      <t>チバシ</t>
    </rPh>
    <rPh sb="6" eb="9">
      <t>チュウオウク</t>
    </rPh>
    <rPh sb="9" eb="10">
      <t>ホシ</t>
    </rPh>
    <rPh sb="10" eb="12">
      <t>クキ</t>
    </rPh>
    <rPh sb="12" eb="13">
      <t>マチ</t>
    </rPh>
    <rPh sb="16" eb="18">
      <t>バンチ</t>
    </rPh>
    <phoneticPr fontId="1"/>
  </si>
  <si>
    <t>株式会社　大隅工業</t>
    <rPh sb="0" eb="4">
      <t>カブシキガイシャ</t>
    </rPh>
    <rPh sb="5" eb="7">
      <t>オオスミ</t>
    </rPh>
    <rPh sb="7" eb="9">
      <t>コウギョウ</t>
    </rPh>
    <phoneticPr fontId="1"/>
  </si>
  <si>
    <t>TEL：043-264-4866　FAX：043-264-4869</t>
    <phoneticPr fontId="1"/>
  </si>
  <si>
    <t>　平素は格別のお引き立てを賜り、厚く御礼申し上げます。</t>
    <rPh sb="1" eb="3">
      <t>ヘイソ</t>
    </rPh>
    <rPh sb="4" eb="6">
      <t>カクベツ</t>
    </rPh>
    <rPh sb="8" eb="9">
      <t>ヒ</t>
    </rPh>
    <rPh sb="10" eb="11">
      <t>タ</t>
    </rPh>
    <rPh sb="13" eb="14">
      <t>タマワ</t>
    </rPh>
    <rPh sb="16" eb="17">
      <t>アツ</t>
    </rPh>
    <rPh sb="18" eb="20">
      <t>オンレイ</t>
    </rPh>
    <rPh sb="20" eb="21">
      <t>モウ</t>
    </rPh>
    <rPh sb="22" eb="23">
      <t>ア</t>
    </rPh>
    <phoneticPr fontId="1"/>
  </si>
  <si>
    <t>【記載項目】</t>
    <rPh sb="1" eb="3">
      <t>キサイ</t>
    </rPh>
    <rPh sb="3" eb="5">
      <t>コウモク</t>
    </rPh>
    <phoneticPr fontId="1"/>
  </si>
  <si>
    <t>⑤工事場所</t>
    <rPh sb="1" eb="3">
      <t>コウジ</t>
    </rPh>
    <rPh sb="3" eb="5">
      <t>バショ</t>
    </rPh>
    <phoneticPr fontId="1"/>
  </si>
  <si>
    <t>【注意事項】</t>
    <rPh sb="1" eb="3">
      <t>チュウイ</t>
    </rPh>
    <rPh sb="3" eb="5">
      <t>ジコウ</t>
    </rPh>
    <phoneticPr fontId="1"/>
  </si>
  <si>
    <t>お手数をお掛け致しますが、ご協力のほど宜しく御願い致します。</t>
    <rPh sb="1" eb="3">
      <t>テスウ</t>
    </rPh>
    <rPh sb="5" eb="6">
      <t>カ</t>
    </rPh>
    <rPh sb="7" eb="8">
      <t>イタ</t>
    </rPh>
    <rPh sb="14" eb="16">
      <t>キョウリョク</t>
    </rPh>
    <rPh sb="19" eb="20">
      <t>ヨロ</t>
    </rPh>
    <rPh sb="22" eb="24">
      <t>オネガイ</t>
    </rPh>
    <rPh sb="25" eb="26">
      <t>タ</t>
    </rPh>
    <phoneticPr fontId="1"/>
  </si>
  <si>
    <t>消費税額</t>
    <rPh sb="0" eb="3">
      <t>ショウヒゼイ</t>
    </rPh>
    <rPh sb="3" eb="4">
      <t>ガク</t>
    </rPh>
    <phoneticPr fontId="3" alignment="distributed"/>
  </si>
  <si>
    <t>合計金額</t>
    <rPh sb="0" eb="2">
      <t>ゴウケイ</t>
    </rPh>
    <rPh sb="2" eb="4">
      <t>キンガク</t>
    </rPh>
    <phoneticPr fontId="3" alignment="distributed"/>
  </si>
  <si>
    <t>※ご不明、ご質問等が御座いましたら総務部までご連絡下さるようお願い致します。</t>
    <rPh sb="2" eb="4">
      <t>フメイ</t>
    </rPh>
    <rPh sb="6" eb="8">
      <t>シツモン</t>
    </rPh>
    <rPh sb="8" eb="9">
      <t>トウ</t>
    </rPh>
    <rPh sb="10" eb="12">
      <t>ゴザ</t>
    </rPh>
    <rPh sb="17" eb="19">
      <t>ソウム</t>
    </rPh>
    <rPh sb="19" eb="20">
      <t>ブ</t>
    </rPh>
    <rPh sb="23" eb="25">
      <t>レンラク</t>
    </rPh>
    <rPh sb="25" eb="26">
      <t>クダ</t>
    </rPh>
    <rPh sb="31" eb="32">
      <t>ネガ</t>
    </rPh>
    <rPh sb="33" eb="34">
      <t>イタ</t>
    </rPh>
    <phoneticPr fontId="1"/>
  </si>
  <si>
    <t>登 録 番 号</t>
    <rPh sb="0" eb="1">
      <t>ノボル</t>
    </rPh>
    <rPh sb="2" eb="3">
      <t>ロク</t>
    </rPh>
    <rPh sb="4" eb="5">
      <t>バン</t>
    </rPh>
    <rPh sb="6" eb="7">
      <t>ゴウ</t>
    </rPh>
    <phoneticPr fontId="3" alignment="distributed"/>
  </si>
  <si>
    <t>税率別内訳</t>
    <rPh sb="0" eb="2">
      <t>ゼイリツ</t>
    </rPh>
    <rPh sb="2" eb="3">
      <t>ベツ</t>
    </rPh>
    <rPh sb="3" eb="5">
      <t>ウチワケ</t>
    </rPh>
    <phoneticPr fontId="3" alignment="distributed"/>
  </si>
  <si>
    <t>税抜金額</t>
    <rPh sb="0" eb="2">
      <t>ゼイヌキ</t>
    </rPh>
    <rPh sb="2" eb="4">
      <t>キンガク</t>
    </rPh>
    <phoneticPr fontId="3" alignment="distributed"/>
  </si>
  <si>
    <t>消費税額</t>
    <rPh sb="0" eb="4">
      <t>ショウヒゼイガク</t>
    </rPh>
    <phoneticPr fontId="3" alignment="distributed"/>
  </si>
  <si>
    <t>10％対象</t>
    <rPh sb="3" eb="5">
      <t>タイショウ</t>
    </rPh>
    <phoneticPr fontId="3" alignment="distributed"/>
  </si>
  <si>
    <t>軽減8％対象</t>
    <rPh sb="0" eb="2">
      <t>ケイゲン</t>
    </rPh>
    <rPh sb="4" eb="6">
      <t>タイショウ</t>
    </rPh>
    <phoneticPr fontId="3" alignment="distributed"/>
  </si>
  <si>
    <t>0％対象</t>
    <rPh sb="2" eb="4">
      <t>タイショウ</t>
    </rPh>
    <phoneticPr fontId="3" alignment="distributed"/>
  </si>
  <si>
    <t>請求金額</t>
    <rPh sb="0" eb="4">
      <t>セイキュウキンガク</t>
    </rPh>
    <phoneticPr fontId="3" alignment="distributed"/>
  </si>
  <si>
    <t>日</t>
    <rPh sb="0" eb="1">
      <t>ヒ</t>
    </rPh>
    <phoneticPr fontId="1"/>
  </si>
  <si>
    <t>税率</t>
    <rPh sb="0" eb="2">
      <t>ゼイリツ</t>
    </rPh>
    <phoneticPr fontId="3" alignment="distributed"/>
  </si>
  <si>
    <t>小計金額</t>
    <rPh sb="0" eb="2">
      <t>ショウケイ</t>
    </rPh>
    <rPh sb="2" eb="4">
      <t>キンガク</t>
    </rPh>
    <phoneticPr fontId="3" alignment="distributed"/>
  </si>
  <si>
    <t>日</t>
    <rPh sb="0" eb="1">
      <t>ヒ</t>
    </rPh>
    <phoneticPr fontId="3" alignment="distributed"/>
  </si>
  <si>
    <t>令和</t>
    <rPh sb="0" eb="2">
      <t>レイワ</t>
    </rPh>
    <phoneticPr fontId="3" alignment="distributed"/>
  </si>
  <si>
    <t>※は軽減税率対象</t>
    <phoneticPr fontId="3" alignment="distributed"/>
  </si>
  <si>
    <t>社　長</t>
    <rPh sb="0" eb="1">
      <t>シャ</t>
    </rPh>
    <rPh sb="2" eb="3">
      <t>チョウ</t>
    </rPh>
    <phoneticPr fontId="3" alignment="distributed"/>
  </si>
  <si>
    <t>受　付</t>
    <rPh sb="0" eb="1">
      <t>ウケ</t>
    </rPh>
    <rPh sb="2" eb="3">
      <t>ツキ</t>
    </rPh>
    <phoneticPr fontId="3" alignment="distributed"/>
  </si>
  <si>
    <t>〇</t>
    <phoneticPr fontId="16"/>
  </si>
  <si>
    <t>〇〇〇護岸改修工事</t>
    <rPh sb="3" eb="5">
      <t>ゴガン</t>
    </rPh>
    <rPh sb="5" eb="9">
      <t>カイシュウコウジ</t>
    </rPh>
    <phoneticPr fontId="16"/>
  </si>
  <si>
    <t>〇〇県●●市××町</t>
    <rPh sb="2" eb="3">
      <t>ケン</t>
    </rPh>
    <rPh sb="5" eb="6">
      <t>シ</t>
    </rPh>
    <rPh sb="8" eb="9">
      <t>マチ</t>
    </rPh>
    <phoneticPr fontId="16"/>
  </si>
  <si>
    <t>40G1050B</t>
    <phoneticPr fontId="16"/>
  </si>
  <si>
    <t>労務費</t>
    <rPh sb="0" eb="3">
      <t>ロウムヒ</t>
    </rPh>
    <phoneticPr fontId="16"/>
  </si>
  <si>
    <t>高速代</t>
    <rPh sb="0" eb="3">
      <t>コウソクダイ</t>
    </rPh>
    <phoneticPr fontId="16"/>
  </si>
  <si>
    <t>10％</t>
  </si>
  <si>
    <t>0％</t>
  </si>
  <si>
    <t>人工</t>
    <rPh sb="0" eb="2">
      <t>ニンク</t>
    </rPh>
    <phoneticPr fontId="16"/>
  </si>
  <si>
    <t>式</t>
    <rPh sb="0" eb="1">
      <t>シキ</t>
    </rPh>
    <phoneticPr fontId="16"/>
  </si>
  <si>
    <t>260-0808</t>
    <phoneticPr fontId="16"/>
  </si>
  <si>
    <t>千葉県千葉市中央区××町</t>
    <rPh sb="0" eb="3">
      <t>チバケン</t>
    </rPh>
    <rPh sb="3" eb="6">
      <t>チバシ</t>
    </rPh>
    <rPh sb="6" eb="9">
      <t>チュウオウク</t>
    </rPh>
    <rPh sb="11" eb="12">
      <t>マチ</t>
    </rPh>
    <phoneticPr fontId="16"/>
  </si>
  <si>
    <t>代表取締役　●●　●●</t>
    <rPh sb="0" eb="5">
      <t>ダ</t>
    </rPh>
    <phoneticPr fontId="16"/>
  </si>
  <si>
    <t>株式会社　△△△△△</t>
    <rPh sb="0" eb="4">
      <t>ｋ</t>
    </rPh>
    <phoneticPr fontId="16"/>
  </si>
  <si>
    <t>043－264-4866</t>
    <phoneticPr fontId="16"/>
  </si>
  <si>
    <t>043-264-4869</t>
    <phoneticPr fontId="16"/>
  </si>
  <si>
    <t>T1234567890123</t>
    <phoneticPr fontId="16"/>
  </si>
  <si>
    <t>〇〇　〇〇</t>
    <phoneticPr fontId="16"/>
  </si>
  <si>
    <t>●●＠ｘｘｘｘ.co.jp</t>
    <phoneticPr fontId="16"/>
  </si>
  <si>
    <t>千葉銀行　星久喜支店</t>
    <rPh sb="0" eb="4">
      <t>チバギンコウ</t>
    </rPh>
    <rPh sb="5" eb="8">
      <t>ホシクキ</t>
    </rPh>
    <rPh sb="8" eb="10">
      <t>シテン</t>
    </rPh>
    <phoneticPr fontId="16"/>
  </si>
  <si>
    <t>1234567</t>
    <phoneticPr fontId="16"/>
  </si>
  <si>
    <t>ｶ)ｻﾝｶｸｻﾝｶｸ</t>
    <phoneticPr fontId="16"/>
  </si>
  <si>
    <t>株式会社　△△△△△</t>
    <phoneticPr fontId="16"/>
  </si>
  <si>
    <r>
      <rPr>
        <sz val="12"/>
        <rFont val="HG正楷書体-PRO"/>
        <family val="4"/>
        <charset val="128"/>
      </rPr>
      <t>請求書は3部作成(①</t>
    </r>
    <r>
      <rPr>
        <b/>
        <sz val="12"/>
        <color rgb="FFFF0000"/>
        <rFont val="HG正楷書体-PRO"/>
        <family val="4"/>
        <charset val="128"/>
      </rPr>
      <t>御社控【提出不要】</t>
    </r>
    <r>
      <rPr>
        <sz val="12"/>
        <rFont val="HG正楷書体-PRO"/>
        <family val="4"/>
        <charset val="128"/>
      </rPr>
      <t>②現場控【提出】③経理控)【提出】）の上</t>
    </r>
    <r>
      <rPr>
        <b/>
        <sz val="12"/>
        <rFont val="HG正楷書体-PRO"/>
        <family val="4"/>
        <charset val="128"/>
      </rPr>
      <t>、</t>
    </r>
    <rPh sb="24" eb="26">
      <t>テイシュツ</t>
    </rPh>
    <phoneticPr fontId="16"/>
  </si>
  <si>
    <r>
      <t>　</t>
    </r>
    <r>
      <rPr>
        <b/>
        <sz val="12"/>
        <color rgb="FFFF0000"/>
        <rFont val="HG正楷書体-PRO"/>
        <family val="4"/>
        <charset val="128"/>
      </rPr>
      <t>②～③ 2枚をご提出して下さい。</t>
    </r>
    <phoneticPr fontId="1"/>
  </si>
  <si>
    <t>記入例（請負以外）</t>
    <rPh sb="0" eb="3">
      <t>キニュウレイ</t>
    </rPh>
    <rPh sb="4" eb="5">
      <t>ショウ</t>
    </rPh>
    <rPh sb="5" eb="6">
      <t>フ</t>
    </rPh>
    <rPh sb="6" eb="8">
      <t>イガイ</t>
    </rPh>
    <phoneticPr fontId="16"/>
  </si>
  <si>
    <t xml:space="preserve">　　　　　　　　　　　　　　　　　　　　　　　御社で独自の請求書がある場合は内訳書として　　　添付して提出して下さい。　　　　　　　　　　　　
</t>
    <phoneticPr fontId="16"/>
  </si>
  <si>
    <r>
      <t>　※記入例を参考に</t>
    </r>
    <r>
      <rPr>
        <sz val="12"/>
        <color rgb="FFFF0000"/>
        <rFont val="HG正楷書体-PRO"/>
        <family val="4"/>
        <charset val="128"/>
      </rPr>
      <t>「御社控」入力シートの色付け部分</t>
    </r>
    <r>
      <rPr>
        <sz val="12"/>
        <rFont val="HG正楷書体-PRO"/>
        <family val="4"/>
        <charset val="128"/>
      </rPr>
      <t>を</t>
    </r>
    <r>
      <rPr>
        <sz val="12"/>
        <color theme="1"/>
        <rFont val="HG正楷書体-PRO"/>
        <family val="4"/>
        <charset val="128"/>
      </rPr>
      <t>全て入力して下さい。</t>
    </r>
    <rPh sb="2" eb="4">
      <t>キニュウ</t>
    </rPh>
    <rPh sb="4" eb="5">
      <t>レイ</t>
    </rPh>
    <rPh sb="6" eb="8">
      <t>サンコウ</t>
    </rPh>
    <rPh sb="10" eb="12">
      <t>オンシャ</t>
    </rPh>
    <rPh sb="12" eb="13">
      <t>ヒカエ</t>
    </rPh>
    <rPh sb="14" eb="16">
      <t>ニュウリョク</t>
    </rPh>
    <rPh sb="20" eb="22">
      <t>イロヅ</t>
    </rPh>
    <rPh sb="23" eb="25">
      <t>ブブン</t>
    </rPh>
    <rPh sb="26" eb="27">
      <t>スベ</t>
    </rPh>
    <rPh sb="28" eb="30">
      <t>ニュウリョク</t>
    </rPh>
    <rPh sb="32" eb="33">
      <t>クダ</t>
    </rPh>
    <phoneticPr fontId="1"/>
  </si>
  <si>
    <t>①請求日</t>
    <rPh sb="1" eb="4">
      <t>セイキュウビ</t>
    </rPh>
    <phoneticPr fontId="1"/>
  </si>
  <si>
    <t>②請求者情報</t>
    <rPh sb="1" eb="4">
      <t>セイキュウシャ</t>
    </rPh>
    <rPh sb="4" eb="6">
      <t>ジョウホウ</t>
    </rPh>
    <phoneticPr fontId="1"/>
  </si>
  <si>
    <r>
      <rPr>
        <b/>
        <sz val="12"/>
        <color rgb="FFFF0000"/>
        <rFont val="HG正楷書体-PRO"/>
        <family val="4"/>
        <charset val="128"/>
      </rPr>
      <t>　登録番号</t>
    </r>
    <r>
      <rPr>
        <sz val="12"/>
        <color theme="1"/>
        <rFont val="HG正楷書体-PRO"/>
        <family val="4"/>
        <charset val="128"/>
      </rPr>
      <t>・担当者名・メールアドレス）</t>
    </r>
    <rPh sb="1" eb="5">
      <t>トウロクバンゴウ</t>
    </rPh>
    <rPh sb="6" eb="9">
      <t>タントウシャ</t>
    </rPh>
    <rPh sb="9" eb="10">
      <t>メイ</t>
    </rPh>
    <phoneticPr fontId="16"/>
  </si>
  <si>
    <t>③振込先情報</t>
    <rPh sb="1" eb="4">
      <t>フリコミサキ</t>
    </rPh>
    <rPh sb="4" eb="6">
      <t>ジョウホウ</t>
    </rPh>
    <phoneticPr fontId="1"/>
  </si>
  <si>
    <r>
      <t>（振込銀行及び支店名・預金種目・口座番号・口座名義</t>
    </r>
    <r>
      <rPr>
        <sz val="12"/>
        <color theme="1"/>
        <rFont val="HG正楷書体-PRO"/>
        <family val="4"/>
        <charset val="128"/>
      </rPr>
      <t>）</t>
    </r>
    <rPh sb="5" eb="6">
      <t>オヨ</t>
    </rPh>
    <phoneticPr fontId="16"/>
  </si>
  <si>
    <t>④工事件名</t>
    <rPh sb="1" eb="3">
      <t>コウジ</t>
    </rPh>
    <rPh sb="3" eb="5">
      <t>ケンメイ</t>
    </rPh>
    <phoneticPr fontId="1"/>
  </si>
  <si>
    <r>
      <t>⑥</t>
    </r>
    <r>
      <rPr>
        <b/>
        <sz val="12"/>
        <color rgb="FFFF0000"/>
        <rFont val="HG正楷書体-PRO"/>
        <family val="4"/>
        <charset val="128"/>
      </rPr>
      <t>工事番号</t>
    </r>
    <rPh sb="1" eb="3">
      <t>コウジ</t>
    </rPh>
    <rPh sb="3" eb="5">
      <t>バンゴウ</t>
    </rPh>
    <phoneticPr fontId="1"/>
  </si>
  <si>
    <t>（担当者に問い合わせて、必ず記載して下さい）</t>
    <phoneticPr fontId="16"/>
  </si>
  <si>
    <t>請　　求　　者　　情　　報</t>
    <rPh sb="0" eb="1">
      <t>ショウ</t>
    </rPh>
    <rPh sb="3" eb="4">
      <t>モトム</t>
    </rPh>
    <rPh sb="6" eb="7">
      <t>モノ</t>
    </rPh>
    <rPh sb="9" eb="10">
      <t>ジョウ</t>
    </rPh>
    <rPh sb="12" eb="13">
      <t>ホウ</t>
    </rPh>
    <phoneticPr fontId="1"/>
  </si>
  <si>
    <t>振　　込　　先　　情　　報</t>
    <rPh sb="0" eb="1">
      <t>シン</t>
    </rPh>
    <rPh sb="3" eb="4">
      <t>コミ</t>
    </rPh>
    <rPh sb="6" eb="7">
      <t>サキ</t>
    </rPh>
    <rPh sb="9" eb="10">
      <t>ジョウ</t>
    </rPh>
    <rPh sb="12" eb="13">
      <t>ホウ</t>
    </rPh>
    <phoneticPr fontId="1"/>
  </si>
  <si>
    <r>
      <t>弊社指定請求書は</t>
    </r>
    <r>
      <rPr>
        <u/>
        <sz val="12"/>
        <color rgb="FFFF0000"/>
        <rFont val="HG正楷書体-PRO"/>
        <family val="4"/>
        <charset val="128"/>
      </rPr>
      <t>各現場毎に作成</t>
    </r>
    <r>
      <rPr>
        <sz val="12"/>
        <rFont val="HG正楷書体-PRO"/>
        <family val="4"/>
        <charset val="128"/>
      </rPr>
      <t>をお願い致します。</t>
    </r>
    <rPh sb="0" eb="2">
      <t>ヘイシャ</t>
    </rPh>
    <rPh sb="2" eb="4">
      <t>シテイ</t>
    </rPh>
    <rPh sb="4" eb="7">
      <t>セイキュウショ</t>
    </rPh>
    <rPh sb="8" eb="11">
      <t>カクゲンバ</t>
    </rPh>
    <rPh sb="11" eb="12">
      <t>ゴト</t>
    </rPh>
    <rPh sb="13" eb="15">
      <t>サクセイ</t>
    </rPh>
    <rPh sb="17" eb="18">
      <t>ネガイ</t>
    </rPh>
    <rPh sb="19" eb="20">
      <t>タ</t>
    </rPh>
    <phoneticPr fontId="1"/>
  </si>
  <si>
    <r>
      <t>内訳項目が多く弊社指定請求書に記載欄が不足する場合は、</t>
    </r>
    <r>
      <rPr>
        <u/>
        <sz val="12"/>
        <color rgb="FFFF0000"/>
        <rFont val="HG正楷書体-PRO"/>
        <family val="4"/>
        <charset val="128"/>
      </rPr>
      <t>別途請求書を添付</t>
    </r>
    <r>
      <rPr>
        <sz val="12"/>
        <color theme="1"/>
        <rFont val="HG正楷書体-PRO"/>
        <family val="4"/>
        <charset val="128"/>
      </rPr>
      <t>して弊社</t>
    </r>
    <rPh sb="0" eb="2">
      <t>ウチワケ</t>
    </rPh>
    <rPh sb="2" eb="4">
      <t>コウモク</t>
    </rPh>
    <rPh sb="5" eb="6">
      <t>オオ</t>
    </rPh>
    <rPh sb="7" eb="9">
      <t>ヘイシャ</t>
    </rPh>
    <rPh sb="15" eb="17">
      <t>キサイ</t>
    </rPh>
    <rPh sb="17" eb="18">
      <t>ラン</t>
    </rPh>
    <rPh sb="19" eb="21">
      <t>フソク</t>
    </rPh>
    <rPh sb="23" eb="25">
      <t>バアイ</t>
    </rPh>
    <rPh sb="27" eb="29">
      <t>ベット</t>
    </rPh>
    <rPh sb="29" eb="32">
      <t>セイキュウショ</t>
    </rPh>
    <rPh sb="33" eb="35">
      <t>テンプ</t>
    </rPh>
    <rPh sb="37" eb="39">
      <t>ヘイシャ</t>
    </rPh>
    <phoneticPr fontId="1"/>
  </si>
  <si>
    <t>発行される請求書がある場合に於いても弊社指定請求書との関連性が明確になるように</t>
    <rPh sb="14" eb="15">
      <t>オ</t>
    </rPh>
    <rPh sb="18" eb="20">
      <t>ヘイシャ</t>
    </rPh>
    <rPh sb="20" eb="22">
      <t>シテイ</t>
    </rPh>
    <rPh sb="22" eb="25">
      <t>セイキュウショ</t>
    </rPh>
    <rPh sb="27" eb="30">
      <t>カンレンセイ</t>
    </rPh>
    <rPh sb="31" eb="33">
      <t>メイカク</t>
    </rPh>
    <phoneticPr fontId="1"/>
  </si>
  <si>
    <t>指定請求書と関連性が明確になるように作成して下さい。また、御社独自のシステムで</t>
    <rPh sb="18" eb="20">
      <t>サクセイ</t>
    </rPh>
    <phoneticPr fontId="16"/>
  </si>
  <si>
    <r>
      <t>作成して、御社システムで発行される請求書を</t>
    </r>
    <r>
      <rPr>
        <u/>
        <sz val="12"/>
        <color rgb="FFFF0000"/>
        <rFont val="HG正楷書体-PRO"/>
        <family val="4"/>
        <charset val="128"/>
      </rPr>
      <t>内訳書として添付</t>
    </r>
    <r>
      <rPr>
        <sz val="12"/>
        <color theme="1"/>
        <rFont val="HG正楷書体-PRO"/>
        <family val="4"/>
        <charset val="128"/>
      </rPr>
      <t>して下さい。</t>
    </r>
    <rPh sb="0" eb="2">
      <t>サクセイ</t>
    </rPh>
    <phoneticPr fontId="16"/>
  </si>
  <si>
    <t>（毎月末締切）</t>
  </si>
  <si>
    <t>弊社へのご請求に於いては、弊社指定請求書を導入しております。</t>
    <rPh sb="0" eb="2">
      <t>ヘイシャ</t>
    </rPh>
    <rPh sb="5" eb="7">
      <t>セイキュウ</t>
    </rPh>
    <rPh sb="8" eb="9">
      <t>オ</t>
    </rPh>
    <rPh sb="13" eb="15">
      <t>ヘイシャ</t>
    </rPh>
    <rPh sb="15" eb="17">
      <t>シテイ</t>
    </rPh>
    <rPh sb="17" eb="20">
      <t>セイキュウショ</t>
    </rPh>
    <rPh sb="21" eb="23">
      <t>ドウニュウ</t>
    </rPh>
    <phoneticPr fontId="1"/>
  </si>
  <si>
    <t>(下記の【記載項目】及び【注意事項】をご確認下さい。)</t>
    <phoneticPr fontId="1"/>
  </si>
  <si>
    <r>
      <t>弊社からのお支払いは</t>
    </r>
    <r>
      <rPr>
        <b/>
        <u/>
        <sz val="12"/>
        <color indexed="10"/>
        <rFont val="HG正楷書体-PRO"/>
        <family val="4"/>
        <charset val="128"/>
      </rPr>
      <t>月末締切、翌々月５日</t>
    </r>
    <r>
      <rPr>
        <sz val="12"/>
        <color indexed="8"/>
        <rFont val="HG正楷書体-PRO"/>
        <family val="4"/>
        <charset val="128"/>
      </rPr>
      <t>になります。</t>
    </r>
    <phoneticPr fontId="16"/>
  </si>
  <si>
    <r>
      <t>請求書の締切日は</t>
    </r>
    <r>
      <rPr>
        <b/>
        <u/>
        <sz val="12"/>
        <color indexed="10"/>
        <rFont val="HG正楷書体-PRO"/>
        <family val="4"/>
        <charset val="128"/>
      </rPr>
      <t>毎月１０日AM必着</t>
    </r>
    <r>
      <rPr>
        <sz val="12"/>
        <color indexed="8"/>
        <rFont val="HG正楷書体-PRO"/>
        <family val="4"/>
        <charset val="128"/>
      </rPr>
      <t>です。期日後に到着した場合は翌月請求分となり、</t>
    </r>
    <rPh sb="0" eb="3">
      <t>セイキュウショ</t>
    </rPh>
    <rPh sb="4" eb="7">
      <t>シメキリビ</t>
    </rPh>
    <rPh sb="8" eb="10">
      <t>マイツキ</t>
    </rPh>
    <rPh sb="12" eb="13">
      <t>ニチ</t>
    </rPh>
    <rPh sb="15" eb="17">
      <t>ヒッチャク</t>
    </rPh>
    <rPh sb="20" eb="22">
      <t>キジツ</t>
    </rPh>
    <rPh sb="22" eb="23">
      <t>ゴ</t>
    </rPh>
    <rPh sb="24" eb="26">
      <t>トウチャク</t>
    </rPh>
    <rPh sb="28" eb="30">
      <t>バアイ</t>
    </rPh>
    <rPh sb="31" eb="32">
      <t>ヨク</t>
    </rPh>
    <rPh sb="32" eb="33">
      <t>ツキ</t>
    </rPh>
    <rPh sb="33" eb="35">
      <t>セイキュウ</t>
    </rPh>
    <rPh sb="35" eb="36">
      <t>ブン</t>
    </rPh>
    <phoneticPr fontId="1"/>
  </si>
  <si>
    <t>お支払いが遅れる場合がありますのでご注意下さい。</t>
    <rPh sb="5" eb="6">
      <t>オク</t>
    </rPh>
    <rPh sb="18" eb="20">
      <t>チュウイ</t>
    </rPh>
    <rPh sb="20" eb="21">
      <t>クダ</t>
    </rPh>
    <phoneticPr fontId="1"/>
  </si>
  <si>
    <t>（郵便番号・住所・会社名及び代表者氏名㊞・TEL・FAX・</t>
    <phoneticPr fontId="16"/>
  </si>
  <si>
    <t>弊社指定請求書には、必要事項を記載の上、作成して頂きますよう御願い致します。</t>
    <rPh sb="0" eb="2">
      <t>ヘイシャ</t>
    </rPh>
    <rPh sb="2" eb="4">
      <t>シテイ</t>
    </rPh>
    <rPh sb="4" eb="7">
      <t>セイキュウショ</t>
    </rPh>
    <rPh sb="10" eb="12">
      <t>ヒツヨウ</t>
    </rPh>
    <rPh sb="12" eb="14">
      <t>ジコウ</t>
    </rPh>
    <rPh sb="15" eb="17">
      <t>キサイ</t>
    </rPh>
    <rPh sb="18" eb="19">
      <t>ウエ</t>
    </rPh>
    <phoneticPr fontId="1"/>
  </si>
  <si>
    <t xml:space="preserve">専用請求書の税率、数量、単価を記載する事で　　　税率別の税抜金額、消費税額が集計され上段の　請求金額が計算されます。
</t>
    <rPh sb="25" eb="26">
      <t>リツ</t>
    </rPh>
    <rPh sb="28" eb="30">
      <t>ゼイヌキ</t>
    </rPh>
    <rPh sb="30" eb="32">
      <t>キンガク</t>
    </rPh>
    <rPh sb="33" eb="37">
      <t>ショウヒゼイガク</t>
    </rPh>
    <rPh sb="38" eb="40">
      <t>シュウケイ</t>
    </rPh>
    <rPh sb="42" eb="44">
      <t>ジョウダン</t>
    </rPh>
    <phoneticPr fontId="16"/>
  </si>
  <si>
    <t>お取引先様　各位</t>
    <rPh sb="1" eb="3">
      <t>トリヒキ</t>
    </rPh>
    <rPh sb="3" eb="4">
      <t>サキ</t>
    </rPh>
    <rPh sb="4" eb="5">
      <t>サマ</t>
    </rPh>
    <rPh sb="6" eb="8">
      <t>カクイ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</si>
</sst>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quot;円&quot;"/>
  </numFmts>
  <fonts count="48">
    <font>
      <sz val="11"/>
      <color theme="1"/>
      <name val="ＭＳ Ｐゴシック"/>
      <family val="3"/>
      <charset val="128"/>
      <scheme val="minor"/>
    </font>
    <font>
      <sz val="6"/>
      <name val="ＭＳ Ｐゴシック"/>
      <family val="3"/>
      <charset val="128"/>
    </font>
    <font>
      <sz val="6"/>
      <name val="ＤＦ平成明朝体W3"/>
      <family val="3"/>
      <charset val="128"/>
    </font>
    <font>
      <sz val="6"/>
      <name val="HG正楷書体-PRO"/>
      <family val="4"/>
      <charset val="128"/>
    </font>
    <font>
      <sz val="11"/>
      <color theme="1"/>
      <name val="ＭＳ Ｐゴシック"/>
      <family val="3"/>
      <charset val="128"/>
      <scheme val="minor"/>
    </font>
    <font>
      <sz val="18"/>
      <color theme="1"/>
      <name val="HG正楷書体-PRO"/>
      <family val="4"/>
      <charset val="128"/>
    </font>
    <font>
      <sz val="11"/>
      <color theme="1"/>
      <name val="HG正楷書体-PRO"/>
      <family val="4"/>
      <charset val="128"/>
    </font>
    <font>
      <sz val="22"/>
      <color theme="1"/>
      <name val="HG正楷書体-PRO"/>
      <family val="4"/>
      <charset val="128"/>
    </font>
    <font>
      <sz val="16"/>
      <color theme="1"/>
      <name val="HG正楷書体-PRO"/>
      <family val="4"/>
      <charset val="128"/>
    </font>
    <font>
      <sz val="10"/>
      <color theme="1"/>
      <name val="HG正楷書体-PRO"/>
      <family val="4"/>
      <charset val="128"/>
    </font>
    <font>
      <sz val="8"/>
      <color theme="1"/>
      <name val="HG正楷書体-PRO"/>
      <family val="4"/>
      <charset val="128"/>
    </font>
    <font>
      <sz val="9"/>
      <color theme="1"/>
      <name val="HG正楷書体-PRO"/>
      <family val="4"/>
      <charset val="128"/>
    </font>
    <font>
      <sz val="12"/>
      <color theme="1"/>
      <name val="HG正楷書体-PRO"/>
      <family val="4"/>
      <charset val="128"/>
    </font>
    <font>
      <sz val="14"/>
      <color theme="1"/>
      <name val="HG正楷書体-PRO"/>
      <family val="4"/>
      <charset val="128"/>
    </font>
    <font>
      <b/>
      <sz val="10"/>
      <color theme="1"/>
      <name val="HG正楷書体-PRO"/>
      <family val="4"/>
      <charset val="128"/>
    </font>
    <font>
      <b/>
      <sz val="11"/>
      <color theme="1"/>
      <name val="HG正楷書体-PRO"/>
      <family val="4"/>
      <charset val="128"/>
    </font>
    <font>
      <sz val="6"/>
      <name val="ＭＳ Ｐゴシック"/>
      <family val="3"/>
      <charset val="128"/>
      <scheme val="minor"/>
    </font>
    <font>
      <sz val="11"/>
      <color rgb="FFFF0000"/>
      <name val="HG正楷書体-PRO"/>
      <family val="4"/>
      <charset val="128"/>
    </font>
    <font>
      <sz val="12"/>
      <color rgb="FFFF0000"/>
      <name val="HG正楷書体-PRO"/>
      <family val="4"/>
      <charset val="128"/>
    </font>
    <font>
      <sz val="10"/>
      <color rgb="FFFF0000"/>
      <name val="HG正楷書体-PRO"/>
      <family val="4"/>
      <charset val="128"/>
    </font>
    <font>
      <sz val="20"/>
      <color theme="1"/>
      <name val="HG正楷書体-PRO"/>
      <family val="4"/>
      <charset val="128"/>
    </font>
    <font>
      <sz val="11"/>
      <color theme="1"/>
      <name val="ＤＦ平成明朝体W3"/>
      <family val="3"/>
      <charset val="128"/>
    </font>
    <font>
      <sz val="19"/>
      <color theme="1"/>
      <name val="HG正楷書体-PRO"/>
      <family val="4"/>
      <charset val="128"/>
    </font>
    <font>
      <b/>
      <u/>
      <sz val="12"/>
      <color indexed="10"/>
      <name val="HG正楷書体-PRO"/>
      <family val="4"/>
      <charset val="128"/>
    </font>
    <font>
      <sz val="12"/>
      <color indexed="8"/>
      <name val="HG正楷書体-PRO"/>
      <family val="4"/>
      <charset val="128"/>
    </font>
    <font>
      <sz val="12"/>
      <name val="HG正楷書体-PRO"/>
      <family val="4"/>
      <charset val="128"/>
    </font>
    <font>
      <b/>
      <sz val="12"/>
      <color indexed="10"/>
      <name val="HG正楷書体-PRO"/>
      <family val="4"/>
      <charset val="128"/>
    </font>
    <font>
      <sz val="12"/>
      <color theme="1"/>
      <name val="ＭＳ Ｐゴシック"/>
      <family val="3"/>
      <charset val="128"/>
      <scheme val="minor"/>
    </font>
    <font>
      <sz val="10"/>
      <name val="HG正楷書体-PRO"/>
      <family val="4"/>
      <charset val="128"/>
    </font>
    <font>
      <sz val="11"/>
      <name val="HG正楷書体-PRO"/>
      <family val="4"/>
      <charset val="128"/>
    </font>
    <font>
      <b/>
      <sz val="11"/>
      <name val="HG正楷書体-PRO"/>
      <family val="4"/>
      <charset val="128"/>
    </font>
    <font>
      <sz val="11"/>
      <color rgb="FFFF0000"/>
      <name val="ＭＳ Ｐゴシック"/>
      <family val="3"/>
      <charset val="128"/>
      <scheme val="minor"/>
    </font>
    <font>
      <sz val="11"/>
      <color theme="0"/>
      <name val="ＭＳ Ｐゴシック"/>
      <family val="3"/>
      <charset val="128"/>
      <scheme val="minor"/>
    </font>
    <font>
      <u/>
      <sz val="12"/>
      <color rgb="FFFF0000"/>
      <name val="HG正楷書体-PRO"/>
      <family val="4"/>
      <charset val="128"/>
    </font>
    <font>
      <b/>
      <sz val="12"/>
      <name val="HG正楷書体-PRO"/>
      <family val="4"/>
      <charset val="128"/>
    </font>
    <font>
      <b/>
      <sz val="12"/>
      <color rgb="FFFF0000"/>
      <name val="HG正楷書体-PRO"/>
      <family val="4"/>
      <charset val="128"/>
    </font>
    <font>
      <sz val="11"/>
      <name val="ＭＳ Ｐゴシック"/>
      <family val="3"/>
      <charset val="128"/>
      <scheme val="minor"/>
    </font>
    <font>
      <b/>
      <sz val="22"/>
      <color theme="1"/>
      <name val="HG正楷書体-PRO"/>
      <family val="4"/>
      <charset val="128"/>
    </font>
    <font>
      <b/>
      <sz val="11"/>
      <color theme="0"/>
      <name val="HG正楷書体-PRO"/>
      <family val="4"/>
      <charset val="128"/>
    </font>
    <font>
      <b/>
      <sz val="14"/>
      <color theme="0"/>
      <name val="HG正楷書体-PRO"/>
      <family val="4"/>
      <charset val="128"/>
    </font>
    <font>
      <u/>
      <sz val="11"/>
      <color theme="10"/>
      <name val="ＭＳ Ｐゴシック"/>
      <family val="3"/>
      <charset val="128"/>
      <scheme val="minor"/>
    </font>
    <font>
      <b/>
      <sz val="14"/>
      <name val="HG正楷書体-PRO"/>
      <family val="4"/>
      <charset val="128"/>
    </font>
    <font>
      <b/>
      <sz val="12"/>
      <color theme="1"/>
      <name val="HG正楷書体-PRO"/>
      <family val="4"/>
      <charset val="128"/>
    </font>
    <font>
      <u/>
      <sz val="11"/>
      <name val="ＭＳ Ｐゴシック"/>
      <family val="3"/>
      <charset val="128"/>
      <scheme val="minor"/>
    </font>
    <font>
      <u/>
      <sz val="11"/>
      <color rgb="FFFF0000"/>
      <name val="ＭＳ Ｐゴシック"/>
      <family val="3"/>
      <charset val="128"/>
      <scheme val="minor"/>
    </font>
    <font>
      <b/>
      <sz val="26"/>
      <color theme="1"/>
      <name val="HG正楷書体-PRO"/>
      <family val="4"/>
      <charset val="128"/>
    </font>
    <font>
      <b/>
      <sz val="18"/>
      <name val="HG正楷書体-PRO"/>
      <family val="4"/>
      <charset val="128"/>
    </font>
    <font>
      <sz val="9"/>
      <color indexed="81"/>
      <name val="MS P ゴシック"/>
      <family val="3"/>
      <charset val="128"/>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70C0"/>
        <bgColor indexed="64"/>
      </patternFill>
    </fill>
    <fill>
      <patternFill patternType="solid">
        <fgColor rgb="FFFF99FF"/>
        <bgColor indexed="64"/>
      </patternFill>
    </fill>
    <fill>
      <patternFill patternType="solid">
        <fgColor rgb="FF66FFFF"/>
        <bgColor indexed="64"/>
      </patternFill>
    </fill>
  </fills>
  <borders count="148">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style="thin">
        <color indexed="64"/>
      </left>
      <right/>
      <top/>
      <bottom/>
      <diagonal/>
    </border>
    <border>
      <left/>
      <right/>
      <top style="medium">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diagonal/>
    </border>
    <border>
      <left/>
      <right/>
      <top style="hair">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style="medium">
        <color indexed="64"/>
      </bottom>
      <diagonal/>
    </border>
    <border>
      <left/>
      <right/>
      <top/>
      <bottom style="thick">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bottom/>
      <diagonal/>
    </border>
    <border>
      <left style="hair">
        <color indexed="64"/>
      </left>
      <right style="medium">
        <color indexed="64"/>
      </right>
      <top style="thin">
        <color indexed="64"/>
      </top>
      <bottom style="hair">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medium">
        <color indexed="64"/>
      </left>
      <right/>
      <top style="medium">
        <color indexed="64"/>
      </top>
      <bottom style="hair">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40" fillId="0" borderId="0" applyNumberFormat="0" applyFill="0" applyBorder="0" applyAlignment="0" applyProtection="0">
      <alignment vertical="center"/>
    </xf>
  </cellStyleXfs>
  <cellXfs count="507">
    <xf numFmtId="0" fontId="0" fillId="0" borderId="0" xfId="0">
      <alignment vertical="center"/>
    </xf>
    <xf numFmtId="0" fontId="6" fillId="0" borderId="0" xfId="0" applyFont="1">
      <alignment vertical="center"/>
    </xf>
    <xf numFmtId="0" fontId="7"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pplyAlignment="1">
      <alignment vertical="center" shrinkToFit="1"/>
    </xf>
    <xf numFmtId="0" fontId="6" fillId="0" borderId="6" xfId="0" applyFont="1" applyBorder="1">
      <alignment vertical="center"/>
    </xf>
    <xf numFmtId="0" fontId="11" fillId="0" borderId="0" xfId="0" applyFont="1">
      <alignment vertical="center"/>
    </xf>
    <xf numFmtId="0" fontId="21" fillId="0" borderId="0" xfId="0" applyFont="1">
      <alignment vertical="center"/>
    </xf>
    <xf numFmtId="0" fontId="12" fillId="0" borderId="0" xfId="0" applyFont="1">
      <alignment vertical="center"/>
    </xf>
    <xf numFmtId="0" fontId="10" fillId="0" borderId="0" xfId="0" applyFont="1" applyAlignment="1">
      <alignment horizontal="left"/>
    </xf>
    <xf numFmtId="0" fontId="6" fillId="0" borderId="0" xfId="0" applyFont="1" applyAlignment="1">
      <alignment horizontal="left" vertical="center"/>
    </xf>
    <xf numFmtId="0" fontId="20" fillId="0" borderId="0" xfId="0" applyFont="1">
      <alignment vertical="center"/>
    </xf>
    <xf numFmtId="0" fontId="10" fillId="0" borderId="0" xfId="0" applyFont="1">
      <alignment vertical="center"/>
    </xf>
    <xf numFmtId="0" fontId="6" fillId="0" borderId="0" xfId="0" applyFont="1" applyAlignment="1">
      <alignment horizontal="right" vertical="center"/>
    </xf>
    <xf numFmtId="0" fontId="25" fillId="0" borderId="0" xfId="0" applyFont="1">
      <alignment vertical="center"/>
    </xf>
    <xf numFmtId="0" fontId="13" fillId="0" borderId="0" xfId="0" applyFont="1">
      <alignment vertical="center"/>
    </xf>
    <xf numFmtId="0" fontId="27" fillId="0" borderId="0" xfId="0" applyFont="1">
      <alignment vertical="center"/>
    </xf>
    <xf numFmtId="0" fontId="12" fillId="0" borderId="0" xfId="0" applyFont="1" applyAlignment="1">
      <alignment horizontal="left" vertical="center"/>
    </xf>
    <xf numFmtId="0" fontId="32" fillId="2" borderId="0" xfId="0" applyFont="1" applyFill="1" applyProtection="1">
      <alignment vertical="center"/>
      <protection locked="0"/>
    </xf>
    <xf numFmtId="0" fontId="32" fillId="0" borderId="0" xfId="0" applyFont="1">
      <alignment vertical="center"/>
    </xf>
    <xf numFmtId="0" fontId="26" fillId="0" borderId="0" xfId="0" applyFont="1">
      <alignment vertical="center"/>
    </xf>
    <xf numFmtId="0" fontId="36" fillId="0" borderId="0" xfId="0" applyFont="1">
      <alignment vertical="center"/>
    </xf>
    <xf numFmtId="0" fontId="36" fillId="2" borderId="0" xfId="0" applyFont="1" applyFill="1">
      <alignment vertical="center"/>
    </xf>
    <xf numFmtId="0" fontId="6" fillId="0" borderId="41" xfId="0" applyFont="1" applyBorder="1">
      <alignment vertical="center"/>
    </xf>
    <xf numFmtId="0" fontId="9" fillId="3" borderId="114" xfId="0" applyFont="1" applyFill="1" applyBorder="1" applyAlignment="1" applyProtection="1">
      <alignment horizontal="center" vertical="center"/>
      <protection locked="0"/>
    </xf>
    <xf numFmtId="0" fontId="9" fillId="3" borderId="42" xfId="0" applyFont="1" applyFill="1" applyBorder="1" applyAlignment="1" applyProtection="1">
      <alignment horizontal="center" vertical="center"/>
      <protection locked="0"/>
    </xf>
    <xf numFmtId="0" fontId="9" fillId="3" borderId="115" xfId="0" applyFont="1" applyFill="1" applyBorder="1" applyAlignment="1" applyProtection="1">
      <alignment horizontal="center" vertical="center"/>
      <protection locked="0"/>
    </xf>
    <xf numFmtId="0" fontId="9" fillId="3" borderId="44" xfId="0" applyFont="1" applyFill="1" applyBorder="1" applyAlignment="1" applyProtection="1">
      <alignment horizontal="center" vertical="center"/>
      <protection locked="0"/>
    </xf>
    <xf numFmtId="0" fontId="9" fillId="3" borderId="116" xfId="0" applyFont="1" applyFill="1" applyBorder="1" applyAlignment="1" applyProtection="1">
      <alignment horizontal="center" vertical="center"/>
      <protection locked="0"/>
    </xf>
    <xf numFmtId="0" fontId="9" fillId="3" borderId="104" xfId="0" applyFont="1" applyFill="1" applyBorder="1" applyAlignment="1" applyProtection="1">
      <alignment horizontal="center" vertical="center"/>
      <protection locked="0"/>
    </xf>
    <xf numFmtId="0" fontId="39" fillId="0" borderId="0" xfId="0" applyFont="1" applyAlignment="1">
      <alignment horizontal="distributed" vertical="center" indent="2"/>
    </xf>
    <xf numFmtId="177" fontId="8" fillId="0" borderId="0" xfId="0" applyNumberFormat="1" applyFont="1" applyAlignment="1">
      <alignment horizontal="center" vertical="center"/>
    </xf>
    <xf numFmtId="0" fontId="6" fillId="0" borderId="49" xfId="0" applyFont="1" applyBorder="1" applyAlignment="1">
      <alignment vertical="center" shrinkToFit="1"/>
    </xf>
    <xf numFmtId="0" fontId="9" fillId="0" borderId="114" xfId="0" applyFont="1" applyBorder="1" applyAlignment="1">
      <alignment horizontal="center" vertical="center"/>
    </xf>
    <xf numFmtId="0" fontId="9" fillId="0" borderId="42" xfId="0" applyFont="1" applyBorder="1" applyAlignment="1">
      <alignment horizontal="center" vertical="center"/>
    </xf>
    <xf numFmtId="0" fontId="9" fillId="0" borderId="115" xfId="0" applyFont="1" applyBorder="1" applyAlignment="1">
      <alignment horizontal="center" vertical="center"/>
    </xf>
    <xf numFmtId="0" fontId="9" fillId="0" borderId="44" xfId="0" applyFont="1" applyBorder="1" applyAlignment="1">
      <alignment horizontal="center" vertical="center"/>
    </xf>
    <xf numFmtId="0" fontId="9" fillId="0" borderId="116" xfId="0" applyFont="1" applyBorder="1" applyAlignment="1">
      <alignment horizontal="center" vertical="center"/>
    </xf>
    <xf numFmtId="0" fontId="9" fillId="0" borderId="104" xfId="0" applyFont="1" applyBorder="1" applyAlignment="1">
      <alignment horizontal="center" vertical="center"/>
    </xf>
    <xf numFmtId="0" fontId="19" fillId="3" borderId="114" xfId="0" applyFont="1" applyFill="1" applyBorder="1" applyAlignment="1">
      <alignment horizontal="center" vertical="center"/>
    </xf>
    <xf numFmtId="0" fontId="19" fillId="3" borderId="42" xfId="0" applyFont="1" applyFill="1" applyBorder="1" applyAlignment="1">
      <alignment horizontal="center" vertical="center"/>
    </xf>
    <xf numFmtId="0" fontId="19" fillId="3" borderId="115" xfId="0" applyFont="1" applyFill="1" applyBorder="1" applyAlignment="1">
      <alignment horizontal="center" vertical="center"/>
    </xf>
    <xf numFmtId="0" fontId="19" fillId="3" borderId="44" xfId="0" applyFont="1" applyFill="1" applyBorder="1" applyAlignment="1">
      <alignment horizontal="center" vertical="center"/>
    </xf>
    <xf numFmtId="0" fontId="9" fillId="3" borderId="115" xfId="0" applyFont="1" applyFill="1" applyBorder="1" applyAlignment="1">
      <alignment horizontal="center" vertical="center"/>
    </xf>
    <xf numFmtId="0" fontId="9" fillId="3" borderId="44" xfId="0" applyFont="1" applyFill="1" applyBorder="1" applyAlignment="1">
      <alignment horizontal="center" vertical="center"/>
    </xf>
    <xf numFmtId="0" fontId="9" fillId="3" borderId="116" xfId="0" applyFont="1" applyFill="1" applyBorder="1" applyAlignment="1">
      <alignment horizontal="center" vertical="center"/>
    </xf>
    <xf numFmtId="0" fontId="9" fillId="3" borderId="104" xfId="0" applyFont="1" applyFill="1" applyBorder="1" applyAlignment="1">
      <alignment horizontal="center" vertical="center"/>
    </xf>
    <xf numFmtId="0" fontId="36" fillId="0" borderId="0" xfId="0" applyFont="1" applyAlignment="1">
      <alignment horizontal="center" vertical="center"/>
    </xf>
    <xf numFmtId="0" fontId="35" fillId="0" borderId="0" xfId="0" applyFont="1">
      <alignment vertical="center"/>
    </xf>
    <xf numFmtId="0" fontId="6" fillId="0" borderId="27" xfId="0" applyFont="1" applyBorder="1">
      <alignment vertical="center"/>
    </xf>
    <xf numFmtId="0" fontId="6" fillId="0" borderId="38" xfId="0" applyFont="1" applyBorder="1">
      <alignment vertical="center"/>
    </xf>
    <xf numFmtId="0" fontId="6" fillId="0" borderId="28" xfId="0" applyFont="1" applyBorder="1">
      <alignment vertical="center"/>
    </xf>
    <xf numFmtId="0" fontId="12" fillId="0" borderId="0" xfId="0" applyFont="1" applyAlignment="1">
      <alignment horizontal="left" vertical="center"/>
    </xf>
    <xf numFmtId="0" fontId="13" fillId="0" borderId="0" xfId="0" applyFont="1" applyAlignment="1">
      <alignment horizontal="center" vertical="center"/>
    </xf>
    <xf numFmtId="0" fontId="9" fillId="0" borderId="0" xfId="0" applyFont="1" applyAlignment="1">
      <alignment horizontal="right" vertical="center"/>
    </xf>
    <xf numFmtId="14" fontId="9" fillId="0" borderId="0" xfId="0" applyNumberFormat="1" applyFont="1" applyAlignment="1">
      <alignment horizontal="left" vertical="center"/>
    </xf>
    <xf numFmtId="0" fontId="9" fillId="0" borderId="0" xfId="0" applyFont="1" applyAlignment="1">
      <alignment horizontal="left" vertical="center"/>
    </xf>
    <xf numFmtId="0" fontId="20" fillId="0" borderId="0" xfId="0" applyFont="1" applyAlignment="1">
      <alignment horizontal="center" vertical="center"/>
    </xf>
    <xf numFmtId="0" fontId="12" fillId="0" borderId="0" xfId="0" applyFont="1" applyAlignment="1">
      <alignment horizontal="right" vertical="center"/>
    </xf>
    <xf numFmtId="0" fontId="6" fillId="0" borderId="0" xfId="0" applyFont="1">
      <alignment vertical="center"/>
    </xf>
    <xf numFmtId="0" fontId="9" fillId="0" borderId="0" xfId="0" applyFont="1" applyAlignment="1">
      <alignment horizontal="distributed" vertical="center" justifyLastLine="1"/>
    </xf>
    <xf numFmtId="0" fontId="22" fillId="0" borderId="0" xfId="0" applyFont="1" applyAlignment="1">
      <alignment horizontal="center" vertical="center"/>
    </xf>
    <xf numFmtId="0" fontId="11" fillId="0" borderId="0" xfId="0" applyFont="1" applyAlignment="1">
      <alignment horizontal="center" vertical="center"/>
    </xf>
    <xf numFmtId="0" fontId="9" fillId="0" borderId="34" xfId="0" applyFont="1" applyBorder="1" applyAlignment="1">
      <alignment horizontal="distributed" vertical="center" indent="1"/>
    </xf>
    <xf numFmtId="0" fontId="9" fillId="0" borderId="17" xfId="0" applyFont="1" applyBorder="1" applyAlignment="1">
      <alignment horizontal="distributed" vertical="center" indent="1"/>
    </xf>
    <xf numFmtId="0" fontId="9" fillId="0" borderId="35" xfId="0" applyFont="1" applyBorder="1" applyAlignment="1">
      <alignment horizontal="distributed" vertical="center" indent="1"/>
    </xf>
    <xf numFmtId="0" fontId="9" fillId="0" borderId="43" xfId="0" applyFont="1" applyBorder="1" applyAlignment="1">
      <alignment horizontal="distributed" vertical="distributed" indent="1"/>
    </xf>
    <xf numFmtId="0" fontId="9" fillId="0" borderId="15" xfId="0" applyFont="1" applyBorder="1" applyAlignment="1">
      <alignment horizontal="distributed" vertical="distributed" indent="1"/>
    </xf>
    <xf numFmtId="0" fontId="9" fillId="0" borderId="44" xfId="0" applyFont="1" applyBorder="1" applyAlignment="1">
      <alignment horizontal="distributed" vertical="distributed" indent="1"/>
    </xf>
    <xf numFmtId="0" fontId="14" fillId="0" borderId="43" xfId="0" applyFont="1" applyBorder="1" applyAlignment="1">
      <alignment horizontal="distributed" vertical="distributed" indent="1"/>
    </xf>
    <xf numFmtId="0" fontId="14" fillId="0" borderId="15" xfId="0" applyFont="1" applyBorder="1" applyAlignment="1">
      <alignment horizontal="distributed" vertical="distributed" indent="1"/>
    </xf>
    <xf numFmtId="0" fontId="14" fillId="0" borderId="44" xfId="0" applyFont="1" applyBorder="1" applyAlignment="1">
      <alignment horizontal="distributed" vertical="distributed" indent="1"/>
    </xf>
    <xf numFmtId="0" fontId="9" fillId="0" borderId="147" xfId="0" applyFont="1" applyBorder="1" applyAlignment="1">
      <alignment horizontal="distributed" vertical="center" indent="1"/>
    </xf>
    <xf numFmtId="0" fontId="9" fillId="0" borderId="19" xfId="0" applyFont="1" applyBorder="1" applyAlignment="1">
      <alignment horizontal="distributed" vertical="center" indent="1"/>
    </xf>
    <xf numFmtId="0" fontId="9" fillId="0" borderId="32" xfId="0" applyFont="1" applyBorder="1" applyAlignment="1">
      <alignment horizontal="distributed" vertical="center" indent="1"/>
    </xf>
    <xf numFmtId="0" fontId="45" fillId="5" borderId="123" xfId="0" applyFont="1" applyFill="1" applyBorder="1" applyAlignment="1">
      <alignment horizontal="center" vertical="center"/>
    </xf>
    <xf numFmtId="0" fontId="45" fillId="5" borderId="124" xfId="0" applyFont="1" applyFill="1" applyBorder="1" applyAlignment="1">
      <alignment horizontal="center" vertical="center"/>
    </xf>
    <xf numFmtId="0" fontId="45" fillId="5" borderId="125" xfId="0" applyFont="1" applyFill="1" applyBorder="1" applyAlignment="1">
      <alignment horizontal="center" vertical="center"/>
    </xf>
    <xf numFmtId="0" fontId="45" fillId="5" borderId="126" xfId="0" applyFont="1" applyFill="1" applyBorder="1" applyAlignment="1">
      <alignment horizontal="center" vertical="center"/>
    </xf>
    <xf numFmtId="0" fontId="45" fillId="5" borderId="0" xfId="0" applyFont="1" applyFill="1" applyAlignment="1">
      <alignment horizontal="center" vertical="center"/>
    </xf>
    <xf numFmtId="0" fontId="45" fillId="5" borderId="127" xfId="0" applyFont="1" applyFill="1" applyBorder="1" applyAlignment="1">
      <alignment horizontal="center" vertical="center"/>
    </xf>
    <xf numFmtId="0" fontId="45" fillId="5" borderId="128" xfId="0" applyFont="1" applyFill="1" applyBorder="1" applyAlignment="1">
      <alignment horizontal="center" vertical="center"/>
    </xf>
    <xf numFmtId="0" fontId="45" fillId="5" borderId="129" xfId="0" applyFont="1" applyFill="1" applyBorder="1" applyAlignment="1">
      <alignment horizontal="center" vertical="center"/>
    </xf>
    <xf numFmtId="0" fontId="45" fillId="5" borderId="130" xfId="0" applyFont="1" applyFill="1" applyBorder="1" applyAlignment="1">
      <alignment horizontal="center" vertical="center"/>
    </xf>
    <xf numFmtId="38" fontId="46" fillId="6" borderId="139" xfId="1" applyFont="1" applyFill="1" applyBorder="1" applyAlignment="1" applyProtection="1">
      <alignment horizontal="left" vertical="center" wrapText="1" indent="1" shrinkToFit="1"/>
    </xf>
    <xf numFmtId="38" fontId="46" fillId="6" borderId="140" xfId="1" applyFont="1" applyFill="1" applyBorder="1" applyAlignment="1" applyProtection="1">
      <alignment horizontal="left" vertical="center" wrapText="1" indent="1" shrinkToFit="1"/>
    </xf>
    <xf numFmtId="38" fontId="46" fillId="6" borderId="141" xfId="1" applyFont="1" applyFill="1" applyBorder="1" applyAlignment="1" applyProtection="1">
      <alignment horizontal="left" vertical="center" wrapText="1" indent="1" shrinkToFit="1"/>
    </xf>
    <xf numFmtId="38" fontId="46" fillId="6" borderId="142" xfId="1" applyFont="1" applyFill="1" applyBorder="1" applyAlignment="1" applyProtection="1">
      <alignment horizontal="left" vertical="center" wrapText="1" indent="1" shrinkToFit="1"/>
    </xf>
    <xf numFmtId="38" fontId="46" fillId="6" borderId="0" xfId="1" applyFont="1" applyFill="1" applyBorder="1" applyAlignment="1" applyProtection="1">
      <alignment horizontal="left" vertical="center" wrapText="1" indent="1" shrinkToFit="1"/>
    </xf>
    <xf numFmtId="38" fontId="46" fillId="6" borderId="143" xfId="1" applyFont="1" applyFill="1" applyBorder="1" applyAlignment="1" applyProtection="1">
      <alignment horizontal="left" vertical="center" wrapText="1" indent="1" shrinkToFit="1"/>
    </xf>
    <xf numFmtId="38" fontId="46" fillId="6" borderId="144" xfId="1" applyFont="1" applyFill="1" applyBorder="1" applyAlignment="1" applyProtection="1">
      <alignment horizontal="left" vertical="center" wrapText="1" indent="1" shrinkToFit="1"/>
    </xf>
    <xf numFmtId="38" fontId="46" fillId="6" borderId="145" xfId="1" applyFont="1" applyFill="1" applyBorder="1" applyAlignment="1" applyProtection="1">
      <alignment horizontal="left" vertical="center" wrapText="1" indent="1" shrinkToFit="1"/>
    </xf>
    <xf numFmtId="38" fontId="46" fillId="6" borderId="146" xfId="1" applyFont="1" applyFill="1" applyBorder="1" applyAlignment="1" applyProtection="1">
      <alignment horizontal="left" vertical="center" wrapText="1" indent="1" shrinkToFit="1"/>
    </xf>
    <xf numFmtId="0" fontId="10" fillId="0" borderId="6" xfId="0" applyFont="1" applyBorder="1" applyAlignment="1">
      <alignment horizontal="left" vertical="center" indent="1" shrinkToFit="1"/>
    </xf>
    <xf numFmtId="0" fontId="10" fillId="0" borderId="0" xfId="0" applyFont="1" applyAlignment="1">
      <alignment horizontal="left" vertical="center" indent="1" shrinkToFit="1"/>
    </xf>
    <xf numFmtId="0" fontId="10" fillId="0" borderId="38" xfId="0" applyFont="1" applyBorder="1" applyAlignment="1">
      <alignment horizontal="left" vertical="center" indent="1" shrinkToFit="1"/>
    </xf>
    <xf numFmtId="38" fontId="6" fillId="0" borderId="37" xfId="1" applyFont="1" applyBorder="1" applyAlignment="1" applyProtection="1">
      <alignment horizontal="right" vertical="center" indent="1" shrinkToFit="1"/>
    </xf>
    <xf numFmtId="38" fontId="6" fillId="0" borderId="48" xfId="1" applyFont="1" applyBorder="1" applyAlignment="1" applyProtection="1">
      <alignment horizontal="right" vertical="center" indent="1" shrinkToFit="1"/>
    </xf>
    <xf numFmtId="38" fontId="15" fillId="0" borderId="15" xfId="1" applyFont="1" applyFill="1" applyBorder="1" applyAlignment="1" applyProtection="1">
      <alignment horizontal="right" vertical="center" indent="1" shrinkToFit="1"/>
    </xf>
    <xf numFmtId="38" fontId="15" fillId="0" borderId="45" xfId="1" applyFont="1" applyFill="1" applyBorder="1" applyAlignment="1" applyProtection="1">
      <alignment horizontal="right" vertical="center" indent="1" shrinkToFit="1"/>
    </xf>
    <xf numFmtId="0" fontId="42" fillId="0" borderId="51" xfId="0" applyFont="1" applyBorder="1" applyAlignment="1">
      <alignment horizontal="distributed" vertical="center" indent="5" shrinkToFit="1"/>
    </xf>
    <xf numFmtId="0" fontId="42" fillId="0" borderId="11" xfId="0" applyFont="1" applyBorder="1" applyAlignment="1">
      <alignment horizontal="distributed" vertical="center" indent="5" shrinkToFit="1"/>
    </xf>
    <xf numFmtId="0" fontId="42" fillId="0" borderId="30" xfId="0" applyFont="1" applyBorder="1" applyAlignment="1">
      <alignment horizontal="distributed" vertical="center" indent="5" shrinkToFit="1"/>
    </xf>
    <xf numFmtId="38" fontId="9" fillId="0" borderId="61" xfId="1" applyFont="1" applyFill="1" applyBorder="1" applyAlignment="1" applyProtection="1">
      <alignment horizontal="center" vertical="center" shrinkToFit="1"/>
    </xf>
    <xf numFmtId="38" fontId="9" fillId="0" borderId="62" xfId="1" applyFont="1" applyFill="1" applyBorder="1" applyAlignment="1" applyProtection="1">
      <alignment horizontal="center" vertical="center" shrinkToFit="1"/>
    </xf>
    <xf numFmtId="38" fontId="9" fillId="0" borderId="106" xfId="1" applyFont="1" applyFill="1" applyBorder="1" applyAlignment="1" applyProtection="1">
      <alignment horizontal="center" vertical="center" shrinkToFit="1"/>
    </xf>
    <xf numFmtId="38" fontId="9" fillId="0" borderId="72" xfId="1" applyFont="1" applyFill="1" applyBorder="1" applyAlignment="1" applyProtection="1">
      <alignment horizontal="center" vertical="center" shrinkToFit="1"/>
    </xf>
    <xf numFmtId="0" fontId="42" fillId="0" borderId="57" xfId="0" applyFont="1" applyBorder="1" applyAlignment="1">
      <alignment horizontal="distributed" vertical="center" indent="5" shrinkToFit="1"/>
    </xf>
    <xf numFmtId="0" fontId="42" fillId="0" borderId="55" xfId="0" applyFont="1" applyBorder="1" applyAlignment="1">
      <alignment horizontal="distributed" vertical="center" indent="5" shrinkToFit="1"/>
    </xf>
    <xf numFmtId="0" fontId="42" fillId="0" borderId="56" xfId="0" applyFont="1" applyBorder="1" applyAlignment="1">
      <alignment horizontal="distributed" vertical="center" indent="5" shrinkToFit="1"/>
    </xf>
    <xf numFmtId="38" fontId="9" fillId="0" borderId="107" xfId="1" applyFont="1" applyFill="1" applyBorder="1" applyAlignment="1" applyProtection="1">
      <alignment horizontal="center" vertical="center" shrinkToFit="1"/>
    </xf>
    <xf numFmtId="38" fontId="9" fillId="0" borderId="99" xfId="1" applyFont="1" applyFill="1" applyBorder="1" applyAlignment="1" applyProtection="1">
      <alignment horizontal="center" vertical="center" shrinkToFit="1"/>
    </xf>
    <xf numFmtId="38" fontId="9" fillId="0" borderId="108" xfId="1" applyFont="1" applyFill="1" applyBorder="1" applyAlignment="1" applyProtection="1">
      <alignment horizontal="center" vertical="center" shrinkToFit="1"/>
    </xf>
    <xf numFmtId="38" fontId="9" fillId="0" borderId="109" xfId="1" applyFont="1" applyFill="1" applyBorder="1" applyAlignment="1" applyProtection="1">
      <alignment horizontal="center" vertical="center" shrinkToFit="1"/>
    </xf>
    <xf numFmtId="38" fontId="9" fillId="0" borderId="99" xfId="1" applyFont="1" applyFill="1" applyBorder="1" applyAlignment="1" applyProtection="1">
      <alignment vertical="center" shrinkToFit="1"/>
    </xf>
    <xf numFmtId="38" fontId="9" fillId="0" borderId="110" xfId="1" applyFont="1" applyFill="1" applyBorder="1" applyAlignment="1" applyProtection="1">
      <alignment vertical="center" shrinkToFit="1"/>
    </xf>
    <xf numFmtId="38" fontId="9" fillId="0" borderId="107" xfId="1" applyFont="1" applyFill="1" applyBorder="1" applyAlignment="1" applyProtection="1">
      <alignment vertical="center" shrinkToFit="1"/>
    </xf>
    <xf numFmtId="38" fontId="28" fillId="0" borderId="107" xfId="1" applyFont="1" applyFill="1" applyBorder="1" applyAlignment="1" applyProtection="1">
      <alignment vertical="center" shrinkToFit="1"/>
    </xf>
    <xf numFmtId="38" fontId="28" fillId="0" borderId="99" xfId="1" applyFont="1" applyFill="1" applyBorder="1" applyAlignment="1" applyProtection="1">
      <alignment vertical="center" shrinkToFit="1"/>
    </xf>
    <xf numFmtId="38" fontId="28" fillId="0" borderId="111" xfId="1" applyFont="1" applyFill="1" applyBorder="1" applyAlignment="1" applyProtection="1">
      <alignment vertical="center" shrinkToFit="1"/>
    </xf>
    <xf numFmtId="38" fontId="9" fillId="0" borderId="137" xfId="1" applyFont="1" applyFill="1" applyBorder="1" applyAlignment="1" applyProtection="1">
      <alignment vertical="center" shrinkToFit="1"/>
    </xf>
    <xf numFmtId="38" fontId="9" fillId="0" borderId="135" xfId="1" applyFont="1" applyFill="1" applyBorder="1" applyAlignment="1" applyProtection="1">
      <alignment vertical="center" shrinkToFit="1"/>
    </xf>
    <xf numFmtId="0" fontId="6" fillId="0" borderId="51" xfId="0" applyFont="1" applyBorder="1" applyAlignment="1">
      <alignment horizontal="center" vertical="center"/>
    </xf>
    <xf numFmtId="0" fontId="6" fillId="0" borderId="11" xfId="0" applyFont="1" applyBorder="1" applyAlignment="1">
      <alignment horizontal="center" vertical="center"/>
    </xf>
    <xf numFmtId="0" fontId="6" fillId="0" borderId="30" xfId="0" applyFont="1" applyBorder="1" applyAlignment="1">
      <alignment horizontal="center" vertical="center"/>
    </xf>
    <xf numFmtId="0" fontId="6" fillId="0" borderId="40"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03" xfId="0" applyFont="1" applyBorder="1" applyAlignment="1">
      <alignment horizontal="center" vertical="center"/>
    </xf>
    <xf numFmtId="0" fontId="6" fillId="0" borderId="49" xfId="0" applyFont="1" applyBorder="1" applyAlignment="1">
      <alignment horizontal="center" vertical="center"/>
    </xf>
    <xf numFmtId="0" fontId="6" fillId="0" borderId="53" xfId="0" applyFont="1" applyBorder="1" applyAlignment="1">
      <alignment horizontal="center" vertical="center"/>
    </xf>
    <xf numFmtId="0" fontId="6" fillId="0" borderId="112" xfId="0" applyFont="1" applyBorder="1" applyAlignment="1">
      <alignment vertical="center" textRotation="255" shrinkToFit="1"/>
    </xf>
    <xf numFmtId="0" fontId="6" fillId="0" borderId="113" xfId="0" applyFont="1" applyBorder="1" applyAlignment="1">
      <alignment vertical="center" textRotation="255" shrinkToFit="1"/>
    </xf>
    <xf numFmtId="0" fontId="6" fillId="0" borderId="10" xfId="0" applyFont="1" applyBorder="1" applyAlignment="1">
      <alignment vertical="center" textRotation="255" shrinkToFit="1"/>
    </xf>
    <xf numFmtId="0" fontId="6" fillId="0" borderId="26" xfId="0" applyFont="1" applyBorder="1" applyAlignment="1">
      <alignment vertical="center" textRotation="255" shrinkToFit="1"/>
    </xf>
    <xf numFmtId="0" fontId="17" fillId="3" borderId="8" xfId="0" applyFont="1" applyFill="1" applyBorder="1" applyAlignment="1">
      <alignment horizontal="left" vertical="center" indent="1" shrinkToFit="1"/>
    </xf>
    <xf numFmtId="0" fontId="17" fillId="3" borderId="9" xfId="0" applyFont="1" applyFill="1" applyBorder="1" applyAlignment="1">
      <alignment horizontal="left" vertical="center" indent="1" shrinkToFit="1"/>
    </xf>
    <xf numFmtId="0" fontId="17" fillId="3" borderId="102" xfId="0" applyFont="1" applyFill="1" applyBorder="1" applyAlignment="1">
      <alignment horizontal="left" vertical="center" indent="1" shrinkToFit="1"/>
    </xf>
    <xf numFmtId="0" fontId="19" fillId="3" borderId="21" xfId="0" applyFont="1" applyFill="1" applyBorder="1" applyAlignment="1">
      <alignment horizontal="distributed" vertical="center" indent="1" shrinkToFit="1"/>
    </xf>
    <xf numFmtId="0" fontId="19" fillId="3" borderId="28" xfId="0" applyFont="1" applyFill="1" applyBorder="1" applyAlignment="1">
      <alignment horizontal="distributed" vertical="center" indent="1" shrinkToFit="1"/>
    </xf>
    <xf numFmtId="0" fontId="0" fillId="0" borderId="11" xfId="0" applyBorder="1" applyAlignment="1">
      <alignment horizontal="center" vertical="center"/>
    </xf>
    <xf numFmtId="0" fontId="0" fillId="0" borderId="30" xfId="0" applyBorder="1" applyAlignment="1">
      <alignment horizontal="center" vertical="center"/>
    </xf>
    <xf numFmtId="0" fontId="17" fillId="3" borderId="29" xfId="0" applyFont="1" applyFill="1" applyBorder="1" applyAlignment="1">
      <alignment horizontal="center" vertical="center" shrinkToFit="1"/>
    </xf>
    <xf numFmtId="0" fontId="17" fillId="3" borderId="11" xfId="0" applyFont="1" applyFill="1" applyBorder="1" applyAlignment="1">
      <alignment horizontal="center" vertical="center" shrinkToFit="1"/>
    </xf>
    <xf numFmtId="0" fontId="17" fillId="3" borderId="31" xfId="0" applyFont="1" applyFill="1" applyBorder="1" applyAlignment="1">
      <alignment horizontal="center" vertical="center" shrinkToFit="1"/>
    </xf>
    <xf numFmtId="0" fontId="17" fillId="3" borderId="29" xfId="0" applyFont="1" applyFill="1" applyBorder="1" applyAlignment="1">
      <alignment horizontal="left" vertical="center" indent="1" shrinkToFit="1"/>
    </xf>
    <xf numFmtId="0" fontId="17" fillId="3" borderId="11" xfId="0" applyFont="1" applyFill="1" applyBorder="1" applyAlignment="1">
      <alignment horizontal="left" vertical="center" indent="1" shrinkToFit="1"/>
    </xf>
    <xf numFmtId="0" fontId="17" fillId="3" borderId="31" xfId="0" applyFont="1" applyFill="1" applyBorder="1" applyAlignment="1">
      <alignment horizontal="left" vertical="center" indent="1" shrinkToFit="1"/>
    </xf>
    <xf numFmtId="0" fontId="6" fillId="0" borderId="51"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17" fillId="3" borderId="18" xfId="0" applyFont="1" applyFill="1" applyBorder="1" applyAlignment="1">
      <alignment horizontal="center" vertical="center" shrinkToFit="1"/>
    </xf>
    <xf numFmtId="0" fontId="17" fillId="3" borderId="0" xfId="0" applyFont="1" applyFill="1" applyAlignment="1">
      <alignment horizontal="center" vertical="center" shrinkToFit="1"/>
    </xf>
    <xf numFmtId="0" fontId="17" fillId="3" borderId="38" xfId="0" applyFont="1" applyFill="1" applyBorder="1" applyAlignment="1">
      <alignment horizontal="center" vertical="center" shrinkToFit="1"/>
    </xf>
    <xf numFmtId="0" fontId="17" fillId="3" borderId="52" xfId="0" applyFont="1" applyFill="1" applyBorder="1" applyAlignment="1">
      <alignment horizontal="center" vertical="center" shrinkToFit="1"/>
    </xf>
    <xf numFmtId="0" fontId="17" fillId="3" borderId="49" xfId="0" applyFont="1" applyFill="1" applyBorder="1" applyAlignment="1">
      <alignment horizontal="center" vertical="center" shrinkToFit="1"/>
    </xf>
    <xf numFmtId="0" fontId="17" fillId="3" borderId="50" xfId="0" applyFont="1" applyFill="1" applyBorder="1" applyAlignment="1">
      <alignment horizontal="center" vertical="center" shrinkToFit="1"/>
    </xf>
    <xf numFmtId="0" fontId="17" fillId="3" borderId="54" xfId="0" applyFont="1" applyFill="1" applyBorder="1" applyAlignment="1">
      <alignment horizontal="left" vertical="center" indent="1" shrinkToFit="1"/>
    </xf>
    <xf numFmtId="0" fontId="17" fillId="3" borderId="55" xfId="0" applyFont="1" applyFill="1" applyBorder="1" applyAlignment="1">
      <alignment horizontal="left" vertical="center" indent="1" shrinkToFit="1"/>
    </xf>
    <xf numFmtId="0" fontId="6" fillId="0" borderId="54" xfId="0" applyFont="1" applyBorder="1" applyAlignment="1">
      <alignment horizontal="left" vertical="center" indent="1"/>
    </xf>
    <xf numFmtId="0" fontId="6" fillId="0" borderId="55" xfId="0" applyFont="1" applyBorder="1" applyAlignment="1">
      <alignment horizontal="left" vertical="center" indent="1"/>
    </xf>
    <xf numFmtId="0" fontId="6" fillId="0" borderId="120" xfId="0" applyFont="1" applyBorder="1" applyAlignment="1">
      <alignment horizontal="left" vertical="center" indent="1"/>
    </xf>
    <xf numFmtId="0" fontId="6" fillId="0" borderId="57"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56" xfId="0" applyFont="1" applyBorder="1" applyAlignment="1">
      <alignment horizontal="center" vertical="center" shrinkToFit="1"/>
    </xf>
    <xf numFmtId="0" fontId="44" fillId="3" borderId="55" xfId="2" applyFont="1" applyFill="1" applyBorder="1" applyAlignment="1" applyProtection="1">
      <alignment horizontal="left" vertical="center" indent="1" shrinkToFit="1"/>
    </xf>
    <xf numFmtId="0" fontId="17" fillId="3" borderId="120" xfId="0" applyFont="1" applyFill="1" applyBorder="1" applyAlignment="1">
      <alignment horizontal="left" vertical="center" indent="1" shrinkToFit="1"/>
    </xf>
    <xf numFmtId="0" fontId="6" fillId="0" borderId="33"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58" xfId="0" applyFont="1" applyBorder="1" applyAlignment="1">
      <alignment horizontal="center" vertical="center" shrinkToFit="1"/>
    </xf>
    <xf numFmtId="0" fontId="6" fillId="0" borderId="69" xfId="0" applyFont="1" applyBorder="1" applyAlignment="1">
      <alignment horizontal="center" vertical="center" shrinkToFit="1"/>
    </xf>
    <xf numFmtId="0" fontId="6" fillId="0" borderId="70" xfId="0" applyFont="1" applyBorder="1" applyAlignment="1">
      <alignment horizontal="center" vertical="center" shrinkToFit="1"/>
    </xf>
    <xf numFmtId="0" fontId="37" fillId="0" borderId="60" xfId="0" applyFont="1" applyBorder="1" applyAlignment="1">
      <alignment horizontal="center" vertical="center"/>
    </xf>
    <xf numFmtId="0" fontId="6" fillId="0" borderId="22" xfId="0" applyFont="1" applyBorder="1" applyAlignment="1">
      <alignment horizontal="center" vertical="center"/>
    </xf>
    <xf numFmtId="0" fontId="6" fillId="0" borderId="1"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shrinkToFit="1"/>
    </xf>
    <xf numFmtId="0" fontId="6" fillId="0" borderId="1" xfId="0" applyFont="1" applyBorder="1" applyAlignment="1">
      <alignment horizontal="center" vertical="center" shrinkToFit="1"/>
    </xf>
    <xf numFmtId="0" fontId="17" fillId="3" borderId="1" xfId="0" applyFont="1" applyFill="1" applyBorder="1" applyAlignment="1">
      <alignment horizontal="center" vertical="center" shrinkToFit="1"/>
    </xf>
    <xf numFmtId="0" fontId="6" fillId="0" borderId="49" xfId="0" applyFont="1" applyBorder="1" applyAlignment="1">
      <alignment horizontal="left" vertical="center"/>
    </xf>
    <xf numFmtId="0" fontId="6" fillId="0" borderId="22"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2" xfId="0" applyFont="1" applyBorder="1" applyAlignment="1">
      <alignment horizontal="center" vertical="center"/>
    </xf>
    <xf numFmtId="0" fontId="39" fillId="4" borderId="76" xfId="0" applyFont="1" applyFill="1" applyBorder="1" applyAlignment="1">
      <alignment horizontal="distributed" vertical="center" indent="2"/>
    </xf>
    <xf numFmtId="0" fontId="39" fillId="4" borderId="77" xfId="0" applyFont="1" applyFill="1" applyBorder="1" applyAlignment="1">
      <alignment horizontal="distributed" vertical="center" indent="2"/>
    </xf>
    <xf numFmtId="0" fontId="39" fillId="4" borderId="78" xfId="0" applyFont="1" applyFill="1" applyBorder="1" applyAlignment="1">
      <alignment horizontal="distributed" vertical="center" indent="2"/>
    </xf>
    <xf numFmtId="0" fontId="39" fillId="4" borderId="79" xfId="0" applyFont="1" applyFill="1" applyBorder="1" applyAlignment="1">
      <alignment horizontal="distributed" vertical="center" indent="2"/>
    </xf>
    <xf numFmtId="0" fontId="39" fillId="4" borderId="47" xfId="0" applyFont="1" applyFill="1" applyBorder="1" applyAlignment="1">
      <alignment horizontal="distributed" vertical="center" indent="2"/>
    </xf>
    <xf numFmtId="0" fontId="39" fillId="4" borderId="80" xfId="0" applyFont="1" applyFill="1" applyBorder="1" applyAlignment="1">
      <alignment horizontal="distributed" vertical="center" indent="2"/>
    </xf>
    <xf numFmtId="0" fontId="38" fillId="4" borderId="117" xfId="0" applyFont="1" applyFill="1" applyBorder="1" applyAlignment="1">
      <alignment horizontal="center" vertical="center"/>
    </xf>
    <xf numFmtId="0" fontId="38" fillId="4" borderId="83" xfId="0" applyFont="1" applyFill="1" applyBorder="1" applyAlignment="1">
      <alignment horizontal="center" vertical="center"/>
    </xf>
    <xf numFmtId="0" fontId="38" fillId="4" borderId="84" xfId="0" applyFont="1" applyFill="1" applyBorder="1" applyAlignment="1">
      <alignment horizontal="center" vertical="center"/>
    </xf>
    <xf numFmtId="0" fontId="38" fillId="4" borderId="85" xfId="0" applyFont="1" applyFill="1" applyBorder="1" applyAlignment="1">
      <alignment horizontal="center" vertical="center"/>
    </xf>
    <xf numFmtId="0" fontId="38" fillId="4" borderId="86" xfId="0" applyFont="1" applyFill="1" applyBorder="1" applyAlignment="1">
      <alignment horizontal="center" vertical="center"/>
    </xf>
    <xf numFmtId="0" fontId="19" fillId="3" borderId="4" xfId="0" applyFont="1" applyFill="1" applyBorder="1" applyAlignment="1">
      <alignment horizontal="center" vertical="center" shrinkToFit="1"/>
    </xf>
    <xf numFmtId="0" fontId="6" fillId="0" borderId="4" xfId="0" applyFont="1" applyBorder="1" applyAlignment="1">
      <alignment horizontal="center" vertical="center" wrapText="1"/>
    </xf>
    <xf numFmtId="0" fontId="6" fillId="0" borderId="21" xfId="0" applyFont="1" applyBorder="1" applyAlignment="1">
      <alignment horizontal="center" vertical="center"/>
    </xf>
    <xf numFmtId="0" fontId="6" fillId="0" borderId="26" xfId="0" applyFont="1" applyBorder="1" applyAlignment="1">
      <alignment horizontal="center" vertical="center"/>
    </xf>
    <xf numFmtId="0" fontId="17" fillId="3" borderId="25" xfId="0" applyFont="1" applyFill="1" applyBorder="1" applyAlignment="1">
      <alignment vertical="center" shrinkToFit="1"/>
    </xf>
    <xf numFmtId="0" fontId="17" fillId="3" borderId="4" xfId="0" applyFont="1" applyFill="1" applyBorder="1" applyAlignment="1">
      <alignment vertical="center" shrinkToFit="1"/>
    </xf>
    <xf numFmtId="0" fontId="17" fillId="3" borderId="27" xfId="0" applyFont="1" applyFill="1" applyBorder="1" applyAlignment="1">
      <alignment vertical="center" shrinkToFit="1"/>
    </xf>
    <xf numFmtId="0" fontId="17" fillId="3" borderId="20" xfId="0" applyFont="1" applyFill="1" applyBorder="1" applyAlignment="1">
      <alignment vertical="center" shrinkToFit="1"/>
    </xf>
    <xf numFmtId="0" fontId="17" fillId="3" borderId="21" xfId="0" applyFont="1" applyFill="1" applyBorder="1" applyAlignment="1">
      <alignment vertical="center" shrinkToFit="1"/>
    </xf>
    <xf numFmtId="0" fontId="17" fillId="3" borderId="28" xfId="0" applyFont="1" applyFill="1" applyBorder="1" applyAlignment="1">
      <alignment vertical="center" shrinkToFit="1"/>
    </xf>
    <xf numFmtId="0" fontId="6" fillId="0" borderId="118" xfId="0" applyFont="1" applyBorder="1" applyAlignment="1">
      <alignment horizontal="distributed" vertical="center" indent="1"/>
    </xf>
    <xf numFmtId="0" fontId="6" fillId="0" borderId="64" xfId="0" applyFont="1" applyBorder="1" applyAlignment="1">
      <alignment horizontal="distributed" vertical="center" indent="1"/>
    </xf>
    <xf numFmtId="0" fontId="6" fillId="0" borderId="65" xfId="0" applyFont="1" applyBorder="1" applyAlignment="1">
      <alignment horizontal="distributed" vertical="center" indent="1"/>
    </xf>
    <xf numFmtId="38" fontId="6" fillId="0" borderId="73" xfId="1" applyFont="1" applyFill="1" applyBorder="1" applyAlignment="1" applyProtection="1">
      <alignment horizontal="right" vertical="center" indent="1" shrinkToFit="1"/>
    </xf>
    <xf numFmtId="38" fontId="6" fillId="0" borderId="64" xfId="1" applyFont="1" applyFill="1" applyBorder="1" applyAlignment="1" applyProtection="1">
      <alignment horizontal="right" vertical="center" indent="1" shrinkToFit="1"/>
    </xf>
    <xf numFmtId="38" fontId="6" fillId="0" borderId="87" xfId="1" applyFont="1" applyFill="1" applyBorder="1" applyAlignment="1" applyProtection="1">
      <alignment horizontal="right" vertical="center" indent="1" shrinkToFit="1"/>
    </xf>
    <xf numFmtId="0" fontId="19" fillId="3" borderId="0" xfId="0" applyFont="1" applyFill="1" applyAlignment="1">
      <alignment vertical="center" shrinkToFit="1"/>
    </xf>
    <xf numFmtId="177" fontId="8" fillId="0" borderId="79" xfId="0" applyNumberFormat="1" applyFont="1" applyBorder="1" applyAlignment="1">
      <alignment horizontal="center" vertical="center"/>
    </xf>
    <xf numFmtId="177" fontId="8" fillId="0" borderId="47" xfId="0" applyNumberFormat="1" applyFont="1" applyBorder="1" applyAlignment="1">
      <alignment horizontal="center" vertical="center"/>
    </xf>
    <xf numFmtId="177" fontId="8" fillId="0" borderId="80" xfId="0" applyNumberFormat="1" applyFont="1" applyBorder="1" applyAlignment="1">
      <alignment horizontal="center" vertical="center"/>
    </xf>
    <xf numFmtId="177" fontId="8" fillId="0" borderId="59" xfId="0" applyNumberFormat="1" applyFont="1" applyBorder="1" applyAlignment="1">
      <alignment horizontal="center" vertical="center"/>
    </xf>
    <xf numFmtId="177" fontId="8" fillId="0" borderId="81" xfId="0" applyNumberFormat="1" applyFont="1" applyBorder="1" applyAlignment="1">
      <alignment horizontal="center" vertical="center"/>
    </xf>
    <xf numFmtId="177" fontId="8" fillId="0" borderId="82" xfId="0" applyNumberFormat="1" applyFont="1" applyBorder="1" applyAlignment="1">
      <alignment horizontal="center" vertical="center"/>
    </xf>
    <xf numFmtId="0" fontId="6" fillId="0" borderId="115" xfId="0" applyFont="1" applyBorder="1" applyAlignment="1">
      <alignment horizontal="right" vertical="center" indent="1"/>
    </xf>
    <xf numFmtId="0" fontId="6" fillId="0" borderId="67" xfId="0" applyFont="1" applyBorder="1" applyAlignment="1">
      <alignment horizontal="right" vertical="center" indent="1"/>
    </xf>
    <xf numFmtId="0" fontId="6" fillId="0" borderId="68" xfId="0" applyFont="1" applyBorder="1" applyAlignment="1">
      <alignment horizontal="right" vertical="center" indent="1"/>
    </xf>
    <xf numFmtId="38" fontId="6" fillId="0" borderId="74" xfId="1" applyFont="1" applyFill="1" applyBorder="1" applyAlignment="1" applyProtection="1">
      <alignment horizontal="right" vertical="center" indent="1" shrinkToFit="1"/>
    </xf>
    <xf numFmtId="38" fontId="6" fillId="0" borderId="67" xfId="1" applyFont="1" applyFill="1" applyBorder="1" applyAlignment="1" applyProtection="1">
      <alignment horizontal="right" vertical="center" indent="1" shrinkToFit="1"/>
    </xf>
    <xf numFmtId="38" fontId="6" fillId="0" borderId="88" xfId="1" applyFont="1" applyFill="1" applyBorder="1" applyAlignment="1" applyProtection="1">
      <alignment horizontal="right" vertical="center" indent="1" shrinkToFit="1"/>
    </xf>
    <xf numFmtId="0" fontId="6" fillId="0" borderId="29" xfId="0" applyFont="1" applyBorder="1" applyAlignment="1">
      <alignment horizontal="center" vertical="center"/>
    </xf>
    <xf numFmtId="0" fontId="6" fillId="0" borderId="31" xfId="0" applyFont="1" applyBorder="1" applyAlignment="1">
      <alignment horizontal="center" vertical="center"/>
    </xf>
    <xf numFmtId="0" fontId="6" fillId="0" borderId="119" xfId="0" applyFont="1" applyBorder="1" applyAlignment="1">
      <alignment horizontal="distributed" vertical="center" indent="1"/>
    </xf>
    <xf numFmtId="0" fontId="6" fillId="0" borderId="89" xfId="0" applyFont="1" applyBorder="1" applyAlignment="1">
      <alignment horizontal="distributed" vertical="center" indent="1"/>
    </xf>
    <xf numFmtId="0" fontId="6" fillId="0" borderId="90" xfId="0" applyFont="1" applyBorder="1" applyAlignment="1">
      <alignment horizontal="distributed" vertical="center" indent="1"/>
    </xf>
    <xf numFmtId="38" fontId="6" fillId="0" borderId="91" xfId="1" applyFont="1" applyFill="1" applyBorder="1" applyAlignment="1" applyProtection="1">
      <alignment horizontal="right" vertical="center" indent="1" shrinkToFit="1"/>
    </xf>
    <xf numFmtId="38" fontId="6" fillId="0" borderId="89" xfId="1" applyFont="1" applyFill="1" applyBorder="1" applyAlignment="1" applyProtection="1">
      <alignment horizontal="right" vertical="center" indent="1" shrinkToFit="1"/>
    </xf>
    <xf numFmtId="38" fontId="6" fillId="0" borderId="92" xfId="1" applyFont="1" applyFill="1" applyBorder="1" applyAlignment="1" applyProtection="1">
      <alignment horizontal="right" vertical="center" indent="1" shrinkToFit="1"/>
    </xf>
    <xf numFmtId="0" fontId="19" fillId="3" borderId="0" xfId="0" applyFont="1" applyFill="1" applyAlignment="1">
      <alignment horizontal="left" vertical="center" shrinkToFit="1"/>
    </xf>
    <xf numFmtId="0" fontId="17" fillId="3" borderId="4" xfId="0" applyFont="1" applyFill="1" applyBorder="1" applyAlignment="1">
      <alignment horizontal="center" vertical="center"/>
    </xf>
    <xf numFmtId="0" fontId="31" fillId="0" borderId="4" xfId="0" applyFont="1" applyBorder="1">
      <alignment vertical="center"/>
    </xf>
    <xf numFmtId="0" fontId="31" fillId="0" borderId="5" xfId="0" applyFont="1" applyBorder="1">
      <alignment vertical="center"/>
    </xf>
    <xf numFmtId="0" fontId="31" fillId="0" borderId="21" xfId="0" applyFont="1" applyBorder="1">
      <alignment vertical="center"/>
    </xf>
    <xf numFmtId="0" fontId="31" fillId="0" borderId="26" xfId="0" applyFont="1" applyBorder="1">
      <alignment vertical="center"/>
    </xf>
    <xf numFmtId="49" fontId="18" fillId="3" borderId="25" xfId="0" quotePrefix="1" applyNumberFormat="1" applyFont="1" applyFill="1" applyBorder="1" applyAlignment="1">
      <alignment horizontal="center" vertical="center" shrinkToFit="1"/>
    </xf>
    <xf numFmtId="49" fontId="18" fillId="3" borderId="4" xfId="0" applyNumberFormat="1" applyFont="1" applyFill="1" applyBorder="1" applyAlignment="1">
      <alignment horizontal="center" vertical="center" shrinkToFit="1"/>
    </xf>
    <xf numFmtId="49" fontId="18" fillId="3" borderId="27" xfId="0" applyNumberFormat="1" applyFont="1" applyFill="1" applyBorder="1" applyAlignment="1">
      <alignment horizontal="center" vertical="center" shrinkToFit="1"/>
    </xf>
    <xf numFmtId="49" fontId="18" fillId="3" borderId="20" xfId="0" applyNumberFormat="1" applyFont="1" applyFill="1" applyBorder="1" applyAlignment="1">
      <alignment horizontal="center" vertical="center" shrinkToFit="1"/>
    </xf>
    <xf numFmtId="49" fontId="18" fillId="3" borderId="21" xfId="0" applyNumberFormat="1" applyFont="1" applyFill="1" applyBorder="1" applyAlignment="1">
      <alignment horizontal="center" vertical="center" shrinkToFit="1"/>
    </xf>
    <xf numFmtId="49" fontId="18" fillId="3" borderId="28" xfId="0" applyNumberFormat="1" applyFont="1" applyFill="1" applyBorder="1" applyAlignment="1">
      <alignment horizontal="center" vertical="center" shrinkToFit="1"/>
    </xf>
    <xf numFmtId="0" fontId="11" fillId="0" borderId="21" xfId="0" applyFont="1" applyBorder="1">
      <alignment vertical="center"/>
    </xf>
    <xf numFmtId="0" fontId="19" fillId="3" borderId="21" xfId="0" applyFont="1" applyFill="1" applyBorder="1" applyAlignment="1">
      <alignment vertical="center" shrinkToFit="1"/>
    </xf>
    <xf numFmtId="0" fontId="6" fillId="0" borderId="101" xfId="0" applyFont="1" applyBorder="1" applyAlignment="1">
      <alignment horizontal="center" vertical="center" shrinkToFit="1"/>
    </xf>
    <xf numFmtId="176" fontId="28" fillId="0" borderId="93" xfId="1" applyNumberFormat="1" applyFont="1" applyFill="1" applyBorder="1" applyAlignment="1" applyProtection="1">
      <alignment horizontal="right" vertical="center" shrinkToFit="1"/>
    </xf>
    <xf numFmtId="176" fontId="28" fillId="0" borderId="94" xfId="1" applyNumberFormat="1" applyFont="1" applyFill="1" applyBorder="1" applyAlignment="1" applyProtection="1">
      <alignment horizontal="right" vertical="center" shrinkToFit="1"/>
    </xf>
    <xf numFmtId="38" fontId="28" fillId="0" borderId="94" xfId="1" applyFont="1" applyFill="1" applyBorder="1" applyAlignment="1" applyProtection="1">
      <alignment horizontal="right" vertical="center" shrinkToFit="1"/>
    </xf>
    <xf numFmtId="38" fontId="28" fillId="0" borderId="95" xfId="1" applyFont="1" applyFill="1" applyBorder="1" applyAlignment="1" applyProtection="1">
      <alignment horizontal="right" vertical="center" shrinkToFit="1"/>
    </xf>
    <xf numFmtId="0" fontId="6" fillId="0" borderId="9"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6" xfId="0" applyFont="1" applyBorder="1" applyAlignment="1">
      <alignment horizontal="center" vertical="center" shrinkToFit="1"/>
    </xf>
    <xf numFmtId="38" fontId="28" fillId="0" borderId="67" xfId="1" applyFont="1" applyFill="1" applyBorder="1" applyAlignment="1" applyProtection="1">
      <alignment horizontal="right" vertical="center" shrinkToFit="1"/>
    </xf>
    <xf numFmtId="38" fontId="28" fillId="0" borderId="68" xfId="1" applyFont="1" applyFill="1" applyBorder="1" applyAlignment="1" applyProtection="1">
      <alignment horizontal="right" vertical="center" shrinkToFit="1"/>
    </xf>
    <xf numFmtId="38" fontId="28" fillId="0" borderId="88" xfId="1" applyFont="1" applyFill="1" applyBorder="1" applyAlignment="1" applyProtection="1">
      <alignment horizontal="right" vertical="center" shrinkToFit="1"/>
    </xf>
    <xf numFmtId="0" fontId="6" fillId="0" borderId="71" xfId="0" applyFont="1" applyBorder="1" applyAlignment="1">
      <alignment horizontal="center" vertical="center" shrinkToFit="1"/>
    </xf>
    <xf numFmtId="38" fontId="28" fillId="0" borderId="131" xfId="1" applyFont="1" applyFill="1" applyBorder="1" applyAlignment="1" applyProtection="1">
      <alignment horizontal="right" vertical="center" shrinkToFit="1"/>
    </xf>
    <xf numFmtId="38" fontId="28" fillId="0" borderId="132" xfId="1" applyFont="1" applyFill="1" applyBorder="1" applyAlignment="1" applyProtection="1">
      <alignment horizontal="right" vertical="center" shrinkToFit="1"/>
    </xf>
    <xf numFmtId="176" fontId="28" fillId="0" borderId="133" xfId="1" applyNumberFormat="1" applyFont="1" applyFill="1" applyBorder="1" applyAlignment="1" applyProtection="1">
      <alignment horizontal="right" vertical="center" shrinkToFit="1"/>
    </xf>
    <xf numFmtId="176" fontId="28" fillId="0" borderId="131" xfId="1" applyNumberFormat="1" applyFont="1" applyFill="1" applyBorder="1" applyAlignment="1" applyProtection="1">
      <alignment horizontal="right" vertical="center" shrinkToFit="1"/>
    </xf>
    <xf numFmtId="38" fontId="28" fillId="0" borderId="134" xfId="1" applyFont="1" applyFill="1" applyBorder="1" applyAlignment="1" applyProtection="1">
      <alignment horizontal="right" vertical="center" shrinkToFit="1"/>
    </xf>
    <xf numFmtId="0" fontId="17" fillId="3" borderId="13" xfId="0" applyFont="1" applyFill="1" applyBorder="1" applyAlignment="1">
      <alignment horizontal="left" vertical="center" indent="1" shrinkToFit="1"/>
    </xf>
    <xf numFmtId="0" fontId="17" fillId="3" borderId="42" xfId="0" applyFont="1" applyFill="1" applyBorder="1" applyAlignment="1">
      <alignment horizontal="left" vertical="center" indent="1" shrinkToFit="1"/>
    </xf>
    <xf numFmtId="49" fontId="17" fillId="3" borderId="14" xfId="0" applyNumberFormat="1" applyFont="1" applyFill="1" applyBorder="1" applyAlignment="1">
      <alignment horizontal="center" vertical="center" shrinkToFit="1"/>
    </xf>
    <xf numFmtId="49" fontId="17" fillId="3" borderId="42" xfId="0" applyNumberFormat="1" applyFont="1" applyFill="1" applyBorder="1" applyAlignment="1">
      <alignment horizontal="center" vertical="center" shrinkToFit="1"/>
    </xf>
    <xf numFmtId="176" fontId="19" fillId="3" borderId="93" xfId="1" applyNumberFormat="1" applyFont="1" applyFill="1" applyBorder="1" applyAlignment="1" applyProtection="1">
      <alignment horizontal="right" vertical="center" shrinkToFit="1"/>
    </xf>
    <xf numFmtId="176" fontId="19" fillId="3" borderId="94" xfId="1" applyNumberFormat="1" applyFont="1" applyFill="1" applyBorder="1" applyAlignment="1" applyProtection="1">
      <alignment horizontal="right" vertical="center" shrinkToFit="1"/>
    </xf>
    <xf numFmtId="176" fontId="19" fillId="3" borderId="96" xfId="1" applyNumberFormat="1" applyFont="1" applyFill="1" applyBorder="1" applyAlignment="1" applyProtection="1">
      <alignment horizontal="center" vertical="center" shrinkToFit="1"/>
    </xf>
    <xf numFmtId="176" fontId="19" fillId="3" borderId="97" xfId="1" applyNumberFormat="1" applyFont="1" applyFill="1" applyBorder="1" applyAlignment="1" applyProtection="1">
      <alignment horizontal="center" vertical="center" shrinkToFit="1"/>
    </xf>
    <xf numFmtId="38" fontId="19" fillId="3" borderId="94" xfId="1" applyFont="1" applyFill="1" applyBorder="1" applyAlignment="1" applyProtection="1">
      <alignment horizontal="right" vertical="center" shrinkToFit="1"/>
    </xf>
    <xf numFmtId="0" fontId="17" fillId="3" borderId="15" xfId="0" applyFont="1" applyFill="1" applyBorder="1" applyAlignment="1">
      <alignment horizontal="left" vertical="center" indent="1" shrinkToFit="1"/>
    </xf>
    <xf numFmtId="0" fontId="17" fillId="3" borderId="44" xfId="0" applyFont="1" applyFill="1" applyBorder="1" applyAlignment="1">
      <alignment horizontal="left" vertical="center" indent="1" shrinkToFit="1"/>
    </xf>
    <xf numFmtId="49" fontId="17" fillId="3" borderId="44" xfId="0" applyNumberFormat="1" applyFont="1" applyFill="1" applyBorder="1" applyAlignment="1">
      <alignment horizontal="center" vertical="center" shrinkToFit="1"/>
    </xf>
    <xf numFmtId="176" fontId="19" fillId="3" borderId="66" xfId="1" applyNumberFormat="1" applyFont="1" applyFill="1" applyBorder="1" applyAlignment="1" applyProtection="1">
      <alignment horizontal="right" vertical="center" shrinkToFit="1"/>
    </xf>
    <xf numFmtId="176" fontId="19" fillId="3" borderId="67" xfId="1" applyNumberFormat="1" applyFont="1" applyFill="1" applyBorder="1" applyAlignment="1" applyProtection="1">
      <alignment horizontal="right" vertical="center" shrinkToFit="1"/>
    </xf>
    <xf numFmtId="176" fontId="19" fillId="3" borderId="98" xfId="1" applyNumberFormat="1" applyFont="1" applyFill="1" applyBorder="1" applyAlignment="1" applyProtection="1">
      <alignment horizontal="center" vertical="center" shrinkToFit="1"/>
    </xf>
    <xf numFmtId="176" fontId="19" fillId="3" borderId="74" xfId="1" applyNumberFormat="1" applyFont="1" applyFill="1" applyBorder="1" applyAlignment="1" applyProtection="1">
      <alignment horizontal="center" vertical="center" shrinkToFit="1"/>
    </xf>
    <xf numFmtId="38" fontId="19" fillId="3" borderId="67" xfId="1" applyFont="1" applyFill="1" applyBorder="1" applyAlignment="1" applyProtection="1">
      <alignment horizontal="right" vertical="center" shrinkToFit="1"/>
    </xf>
    <xf numFmtId="0" fontId="29" fillId="3" borderId="15" xfId="0" applyFont="1" applyFill="1" applyBorder="1" applyAlignment="1">
      <alignment horizontal="left" vertical="center" indent="1" shrinkToFit="1"/>
    </xf>
    <xf numFmtId="0" fontId="29" fillId="3" borderId="44" xfId="0" applyFont="1" applyFill="1" applyBorder="1" applyAlignment="1">
      <alignment horizontal="left" vertical="center" indent="1" shrinkToFit="1"/>
    </xf>
    <xf numFmtId="49" fontId="29" fillId="3" borderId="14" xfId="0" applyNumberFormat="1" applyFont="1" applyFill="1" applyBorder="1" applyAlignment="1">
      <alignment horizontal="center" vertical="center" shrinkToFit="1"/>
    </xf>
    <xf numFmtId="49" fontId="29" fillId="3" borderId="44" xfId="0" applyNumberFormat="1" applyFont="1" applyFill="1" applyBorder="1" applyAlignment="1">
      <alignment horizontal="center" vertical="center" shrinkToFit="1"/>
    </xf>
    <xf numFmtId="176" fontId="28" fillId="3" borderId="66" xfId="1" applyNumberFormat="1" applyFont="1" applyFill="1" applyBorder="1" applyAlignment="1" applyProtection="1">
      <alignment horizontal="right" vertical="center" shrinkToFit="1"/>
    </xf>
    <xf numFmtId="176" fontId="28" fillId="3" borderId="67" xfId="1" applyNumberFormat="1" applyFont="1" applyFill="1" applyBorder="1" applyAlignment="1" applyProtection="1">
      <alignment horizontal="right" vertical="center" shrinkToFit="1"/>
    </xf>
    <xf numFmtId="176" fontId="28" fillId="3" borderId="98" xfId="1" applyNumberFormat="1" applyFont="1" applyFill="1" applyBorder="1" applyAlignment="1" applyProtection="1">
      <alignment horizontal="center" vertical="center" shrinkToFit="1"/>
    </xf>
    <xf numFmtId="176" fontId="28" fillId="3" borderId="74" xfId="1" applyNumberFormat="1" applyFont="1" applyFill="1" applyBorder="1" applyAlignment="1" applyProtection="1">
      <alignment horizontal="center" vertical="center" shrinkToFit="1"/>
    </xf>
    <xf numFmtId="38" fontId="28" fillId="3" borderId="67" xfId="1" applyFont="1" applyFill="1" applyBorder="1" applyAlignment="1" applyProtection="1">
      <alignment horizontal="right" vertical="center" shrinkToFit="1"/>
    </xf>
    <xf numFmtId="38" fontId="28" fillId="3" borderId="98" xfId="1" applyFont="1" applyFill="1" applyBorder="1" applyAlignment="1" applyProtection="1">
      <alignment horizontal="right" vertical="center" shrinkToFit="1"/>
    </xf>
    <xf numFmtId="38" fontId="9" fillId="0" borderId="136" xfId="1" applyFont="1" applyFill="1" applyBorder="1" applyAlignment="1" applyProtection="1">
      <alignment vertical="center" shrinkToFit="1"/>
    </xf>
    <xf numFmtId="38" fontId="28" fillId="0" borderId="137" xfId="1" applyFont="1" applyFill="1" applyBorder="1" applyAlignment="1" applyProtection="1">
      <alignment vertical="center" shrinkToFit="1"/>
    </xf>
    <xf numFmtId="38" fontId="28" fillId="0" borderId="135" xfId="1" applyFont="1" applyFill="1" applyBorder="1" applyAlignment="1" applyProtection="1">
      <alignment vertical="center" shrinkToFit="1"/>
    </xf>
    <xf numFmtId="38" fontId="28" fillId="0" borderId="136" xfId="1" applyFont="1" applyFill="1" applyBorder="1" applyAlignment="1" applyProtection="1">
      <alignment vertical="center" shrinkToFit="1"/>
    </xf>
    <xf numFmtId="0" fontId="29" fillId="3" borderId="39" xfId="0" applyFont="1" applyFill="1" applyBorder="1" applyAlignment="1">
      <alignment horizontal="left" vertical="center" indent="1" shrinkToFit="1"/>
    </xf>
    <xf numFmtId="0" fontId="29" fillId="3" borderId="104" xfId="0" applyFont="1" applyFill="1" applyBorder="1" applyAlignment="1">
      <alignment horizontal="left" vertical="center" indent="1" shrinkToFit="1"/>
    </xf>
    <xf numFmtId="49" fontId="29" fillId="3" borderId="16" xfId="0" applyNumberFormat="1" applyFont="1" applyFill="1" applyBorder="1" applyAlignment="1">
      <alignment horizontal="center" vertical="center" shrinkToFit="1"/>
    </xf>
    <xf numFmtId="49" fontId="29" fillId="3" borderId="104" xfId="0" applyNumberFormat="1" applyFont="1" applyFill="1" applyBorder="1" applyAlignment="1">
      <alignment horizontal="center" vertical="center" shrinkToFit="1"/>
    </xf>
    <xf numFmtId="176" fontId="28" fillId="3" borderId="69" xfId="1" applyNumberFormat="1" applyFont="1" applyFill="1" applyBorder="1" applyAlignment="1" applyProtection="1">
      <alignment horizontal="right" vertical="center" shrinkToFit="1"/>
    </xf>
    <xf numFmtId="176" fontId="28" fillId="3" borderId="70" xfId="1" applyNumberFormat="1" applyFont="1" applyFill="1" applyBorder="1" applyAlignment="1" applyProtection="1">
      <alignment horizontal="right" vertical="center" shrinkToFit="1"/>
    </xf>
    <xf numFmtId="176" fontId="28" fillId="3" borderId="105" xfId="1" applyNumberFormat="1" applyFont="1" applyFill="1" applyBorder="1" applyAlignment="1" applyProtection="1">
      <alignment horizontal="center" vertical="center" shrinkToFit="1"/>
    </xf>
    <xf numFmtId="176" fontId="28" fillId="3" borderId="75" xfId="1" applyNumberFormat="1" applyFont="1" applyFill="1" applyBorder="1" applyAlignment="1" applyProtection="1">
      <alignment horizontal="center" vertical="center" shrinkToFit="1"/>
    </xf>
    <xf numFmtId="38" fontId="28" fillId="3" borderId="70" xfId="1" applyFont="1" applyFill="1" applyBorder="1" applyAlignment="1" applyProtection="1">
      <alignment horizontal="right" vertical="center" shrinkToFit="1"/>
    </xf>
    <xf numFmtId="38" fontId="28" fillId="3" borderId="105" xfId="1" applyFont="1" applyFill="1" applyBorder="1" applyAlignment="1" applyProtection="1">
      <alignment horizontal="right" vertical="center" shrinkToFit="1"/>
    </xf>
    <xf numFmtId="38" fontId="6" fillId="0" borderId="15" xfId="1" applyFont="1" applyBorder="1" applyAlignment="1" applyProtection="1">
      <alignment horizontal="right" vertical="center" indent="1" shrinkToFit="1"/>
    </xf>
    <xf numFmtId="38" fontId="6" fillId="0" borderId="45" xfId="1" applyFont="1" applyBorder="1" applyAlignment="1" applyProtection="1">
      <alignment horizontal="right" vertical="center" indent="1" shrinkToFit="1"/>
    </xf>
    <xf numFmtId="0" fontId="10" fillId="0" borderId="103" xfId="0" applyFont="1" applyBorder="1" applyAlignment="1">
      <alignment horizontal="left" vertical="center" indent="1" shrinkToFit="1"/>
    </xf>
    <xf numFmtId="0" fontId="10" fillId="0" borderId="49" xfId="0" applyFont="1" applyBorder="1" applyAlignment="1">
      <alignment horizontal="left" vertical="center" indent="1" shrinkToFit="1"/>
    </xf>
    <xf numFmtId="0" fontId="10" fillId="0" borderId="50" xfId="0" applyFont="1" applyBorder="1" applyAlignment="1">
      <alignment horizontal="left" vertical="center" indent="1" shrinkToFit="1"/>
    </xf>
    <xf numFmtId="38" fontId="6" fillId="0" borderId="17" xfId="1" applyFont="1" applyBorder="1" applyAlignment="1" applyProtection="1">
      <alignment horizontal="right" vertical="center" indent="1" shrinkToFit="1"/>
    </xf>
    <xf numFmtId="38" fontId="6" fillId="0" borderId="46" xfId="1" applyFont="1" applyBorder="1" applyAlignment="1" applyProtection="1">
      <alignment horizontal="right" vertical="center" indent="1" shrinkToFit="1"/>
    </xf>
    <xf numFmtId="38" fontId="28" fillId="0" borderId="138" xfId="1" applyFont="1" applyFill="1" applyBorder="1" applyAlignment="1" applyProtection="1">
      <alignment vertical="center" shrinkToFit="1"/>
    </xf>
    <xf numFmtId="38" fontId="9" fillId="0" borderId="62" xfId="1" applyFont="1" applyFill="1" applyBorder="1" applyAlignment="1" applyProtection="1">
      <alignment vertical="center" shrinkToFit="1"/>
    </xf>
    <xf numFmtId="38" fontId="28" fillId="2" borderId="62" xfId="1" applyFont="1" applyFill="1" applyBorder="1" applyAlignment="1" applyProtection="1">
      <alignment vertical="center" shrinkToFit="1"/>
    </xf>
    <xf numFmtId="38" fontId="28" fillId="2" borderId="63" xfId="1" applyFont="1" applyFill="1" applyBorder="1" applyAlignment="1" applyProtection="1">
      <alignment vertical="center" shrinkToFit="1"/>
    </xf>
    <xf numFmtId="38" fontId="9" fillId="2" borderId="61" xfId="1" applyFont="1" applyFill="1" applyBorder="1" applyAlignment="1" applyProtection="1">
      <alignment vertical="center" shrinkToFit="1"/>
    </xf>
    <xf numFmtId="38" fontId="9" fillId="2" borderId="62" xfId="1" applyFont="1" applyFill="1" applyBorder="1" applyAlignment="1" applyProtection="1">
      <alignment vertical="center" shrinkToFit="1"/>
    </xf>
    <xf numFmtId="38" fontId="28" fillId="0" borderId="61" xfId="1" applyFont="1" applyFill="1" applyBorder="1" applyAlignment="1" applyProtection="1">
      <alignment vertical="center" shrinkToFit="1"/>
    </xf>
    <xf numFmtId="38" fontId="28" fillId="0" borderId="62" xfId="1" applyFont="1" applyFill="1" applyBorder="1" applyAlignment="1" applyProtection="1">
      <alignment vertical="center" shrinkToFit="1"/>
    </xf>
    <xf numFmtId="38" fontId="28" fillId="0" borderId="63" xfId="1" applyFont="1" applyFill="1" applyBorder="1" applyAlignment="1" applyProtection="1">
      <alignment vertical="center" shrinkToFit="1"/>
    </xf>
    <xf numFmtId="38" fontId="28" fillId="0" borderId="100" xfId="1" applyFont="1" applyFill="1" applyBorder="1" applyAlignment="1" applyProtection="1">
      <alignment vertical="center" shrinkToFit="1"/>
    </xf>
    <xf numFmtId="38" fontId="28" fillId="0" borderId="110" xfId="1" applyFont="1" applyFill="1" applyBorder="1" applyAlignment="1" applyProtection="1">
      <alignment vertical="center" shrinkToFit="1"/>
    </xf>
    <xf numFmtId="0" fontId="9" fillId="3" borderId="21" xfId="0" applyFont="1" applyFill="1" applyBorder="1" applyAlignment="1" applyProtection="1">
      <alignment vertical="center" shrinkToFit="1"/>
      <protection locked="0"/>
    </xf>
    <xf numFmtId="0" fontId="6" fillId="3" borderId="54" xfId="0" applyFont="1" applyFill="1" applyBorder="1" applyAlignment="1" applyProtection="1">
      <alignment horizontal="left" vertical="center" indent="1" shrinkToFit="1"/>
      <protection locked="0"/>
    </xf>
    <xf numFmtId="0" fontId="6" fillId="3" borderId="55" xfId="0" applyFont="1" applyFill="1" applyBorder="1" applyAlignment="1" applyProtection="1">
      <alignment horizontal="left" vertical="center" indent="1" shrinkToFit="1"/>
      <protection locked="0"/>
    </xf>
    <xf numFmtId="0" fontId="29" fillId="3" borderId="13" xfId="0" applyFont="1" applyFill="1" applyBorder="1" applyAlignment="1" applyProtection="1">
      <alignment horizontal="left" vertical="center" indent="1" shrinkToFit="1"/>
      <protection locked="0"/>
    </xf>
    <xf numFmtId="0" fontId="29" fillId="3" borderId="42" xfId="0" applyFont="1" applyFill="1" applyBorder="1" applyAlignment="1" applyProtection="1">
      <alignment horizontal="left" vertical="center" indent="1" shrinkToFit="1"/>
      <protection locked="0"/>
    </xf>
    <xf numFmtId="0" fontId="29" fillId="3" borderId="15" xfId="0" applyFont="1" applyFill="1" applyBorder="1" applyAlignment="1" applyProtection="1">
      <alignment horizontal="left" vertical="center" indent="1" shrinkToFit="1"/>
      <protection locked="0"/>
    </xf>
    <xf numFmtId="0" fontId="29" fillId="3" borderId="44" xfId="0" applyFont="1" applyFill="1" applyBorder="1" applyAlignment="1" applyProtection="1">
      <alignment horizontal="left" vertical="center" indent="1" shrinkToFit="1"/>
      <protection locked="0"/>
    </xf>
    <xf numFmtId="0" fontId="29" fillId="3" borderId="39" xfId="0" applyFont="1" applyFill="1" applyBorder="1" applyAlignment="1" applyProtection="1">
      <alignment horizontal="left" vertical="center" indent="1" shrinkToFit="1"/>
      <protection locked="0"/>
    </xf>
    <xf numFmtId="0" fontId="29" fillId="3" borderId="104" xfId="0" applyFont="1" applyFill="1" applyBorder="1" applyAlignment="1" applyProtection="1">
      <alignment horizontal="left" vertical="center" indent="1" shrinkToFit="1"/>
      <protection locked="0"/>
    </xf>
    <xf numFmtId="38" fontId="28" fillId="3" borderId="67" xfId="1" applyFont="1" applyFill="1" applyBorder="1" applyAlignment="1" applyProtection="1">
      <alignment horizontal="right" vertical="center" shrinkToFit="1"/>
      <protection locked="0"/>
    </xf>
    <xf numFmtId="38" fontId="9" fillId="0" borderId="63" xfId="1" applyFont="1" applyFill="1" applyBorder="1" applyAlignment="1" applyProtection="1">
      <alignment vertical="center" shrinkToFit="1"/>
    </xf>
    <xf numFmtId="176" fontId="28" fillId="3" borderId="66" xfId="1" applyNumberFormat="1" applyFont="1" applyFill="1" applyBorder="1" applyAlignment="1" applyProtection="1">
      <alignment horizontal="right" vertical="center" shrinkToFit="1"/>
      <protection locked="0"/>
    </xf>
    <xf numFmtId="176" fontId="28" fillId="3" borderId="67" xfId="1" applyNumberFormat="1" applyFont="1" applyFill="1" applyBorder="1" applyAlignment="1" applyProtection="1">
      <alignment horizontal="right" vertical="center" shrinkToFit="1"/>
      <protection locked="0"/>
    </xf>
    <xf numFmtId="49" fontId="29" fillId="3" borderId="14" xfId="0" applyNumberFormat="1" applyFont="1" applyFill="1" applyBorder="1" applyAlignment="1" applyProtection="1">
      <alignment horizontal="center" vertical="center" shrinkToFit="1"/>
      <protection locked="0"/>
    </xf>
    <xf numFmtId="49" fontId="29" fillId="3" borderId="44" xfId="0" applyNumberFormat="1" applyFont="1" applyFill="1" applyBorder="1" applyAlignment="1" applyProtection="1">
      <alignment horizontal="center" vertical="center" shrinkToFit="1"/>
      <protection locked="0"/>
    </xf>
    <xf numFmtId="176" fontId="28" fillId="3" borderId="96" xfId="1" applyNumberFormat="1" applyFont="1" applyFill="1" applyBorder="1" applyAlignment="1" applyProtection="1">
      <alignment horizontal="center" vertical="center" shrinkToFit="1"/>
      <protection locked="0"/>
    </xf>
    <xf numFmtId="176" fontId="28" fillId="3" borderId="97" xfId="1" applyNumberFormat="1" applyFont="1" applyFill="1" applyBorder="1" applyAlignment="1" applyProtection="1">
      <alignment horizontal="center" vertical="center" shrinkToFit="1"/>
      <protection locked="0"/>
    </xf>
    <xf numFmtId="176" fontId="28" fillId="3" borderId="98" xfId="1" applyNumberFormat="1" applyFont="1" applyFill="1" applyBorder="1" applyAlignment="1" applyProtection="1">
      <alignment horizontal="center" vertical="center" shrinkToFit="1"/>
      <protection locked="0"/>
    </xf>
    <xf numFmtId="176" fontId="28" fillId="3" borderId="74" xfId="1" applyNumberFormat="1" applyFont="1" applyFill="1" applyBorder="1" applyAlignment="1" applyProtection="1">
      <alignment horizontal="center" vertical="center" shrinkToFit="1"/>
      <protection locked="0"/>
    </xf>
    <xf numFmtId="49" fontId="29" fillId="3" borderId="16" xfId="0" applyNumberFormat="1" applyFont="1" applyFill="1" applyBorder="1" applyAlignment="1" applyProtection="1">
      <alignment horizontal="center" vertical="center" shrinkToFit="1"/>
      <protection locked="0"/>
    </xf>
    <xf numFmtId="49" fontId="29" fillId="3" borderId="104" xfId="0" applyNumberFormat="1" applyFont="1" applyFill="1" applyBorder="1" applyAlignment="1" applyProtection="1">
      <alignment horizontal="center" vertical="center" shrinkToFit="1"/>
      <protection locked="0"/>
    </xf>
    <xf numFmtId="49" fontId="29" fillId="3" borderId="42" xfId="0" applyNumberFormat="1" applyFont="1" applyFill="1" applyBorder="1" applyAlignment="1" applyProtection="1">
      <alignment horizontal="center" vertical="center" shrinkToFit="1"/>
      <protection locked="0"/>
    </xf>
    <xf numFmtId="176" fontId="28" fillId="3" borderId="105" xfId="1" applyNumberFormat="1" applyFont="1" applyFill="1" applyBorder="1" applyAlignment="1" applyProtection="1">
      <alignment horizontal="center" vertical="center" shrinkToFit="1"/>
      <protection locked="0"/>
    </xf>
    <xf numFmtId="176" fontId="28" fillId="3" borderId="75" xfId="1" applyNumberFormat="1" applyFont="1" applyFill="1" applyBorder="1" applyAlignment="1" applyProtection="1">
      <alignment horizontal="center" vertical="center" shrinkToFit="1"/>
      <protection locked="0"/>
    </xf>
    <xf numFmtId="38" fontId="28" fillId="0" borderId="70" xfId="1" applyFont="1" applyFill="1" applyBorder="1" applyAlignment="1" applyProtection="1">
      <alignment horizontal="right" vertical="center" shrinkToFit="1"/>
    </xf>
    <xf numFmtId="38" fontId="28" fillId="0" borderId="71" xfId="1" applyFont="1" applyFill="1" applyBorder="1" applyAlignment="1" applyProtection="1">
      <alignment horizontal="right" vertical="center" shrinkToFit="1"/>
    </xf>
    <xf numFmtId="176" fontId="28" fillId="0" borderId="66" xfId="1" applyNumberFormat="1" applyFont="1" applyFill="1" applyBorder="1" applyAlignment="1" applyProtection="1">
      <alignment horizontal="right" vertical="center" shrinkToFit="1"/>
    </xf>
    <xf numFmtId="176" fontId="28" fillId="0" borderId="67" xfId="1" applyNumberFormat="1" applyFont="1" applyFill="1" applyBorder="1" applyAlignment="1" applyProtection="1">
      <alignment horizontal="right" vertical="center" shrinkToFit="1"/>
    </xf>
    <xf numFmtId="176" fontId="28" fillId="0" borderId="69" xfId="1" applyNumberFormat="1" applyFont="1" applyFill="1" applyBorder="1" applyAlignment="1" applyProtection="1">
      <alignment horizontal="right" vertical="center" shrinkToFit="1"/>
    </xf>
    <xf numFmtId="176" fontId="28" fillId="0" borderId="70" xfId="1" applyNumberFormat="1" applyFont="1" applyFill="1" applyBorder="1" applyAlignment="1" applyProtection="1">
      <alignment horizontal="right" vertical="center" shrinkToFit="1"/>
    </xf>
    <xf numFmtId="38" fontId="28" fillId="3" borderId="70" xfId="1" applyFont="1" applyFill="1" applyBorder="1" applyAlignment="1" applyProtection="1">
      <alignment horizontal="right" vertical="center" shrinkToFit="1"/>
      <protection locked="0"/>
    </xf>
    <xf numFmtId="176" fontId="28" fillId="3" borderId="69" xfId="1" applyNumberFormat="1" applyFont="1" applyFill="1" applyBorder="1" applyAlignment="1" applyProtection="1">
      <alignment horizontal="right" vertical="center" shrinkToFit="1"/>
      <protection locked="0"/>
    </xf>
    <xf numFmtId="176" fontId="28" fillId="3" borderId="70" xfId="1" applyNumberFormat="1" applyFont="1" applyFill="1" applyBorder="1" applyAlignment="1" applyProtection="1">
      <alignment horizontal="right" vertical="center" shrinkToFit="1"/>
      <protection locked="0"/>
    </xf>
    <xf numFmtId="38" fontId="9" fillId="0" borderId="61" xfId="1" applyFont="1" applyFill="1" applyBorder="1" applyAlignment="1" applyProtection="1">
      <alignment vertical="center" shrinkToFit="1"/>
    </xf>
    <xf numFmtId="38" fontId="28" fillId="3" borderId="94" xfId="1" applyFont="1" applyFill="1" applyBorder="1" applyAlignment="1" applyProtection="1">
      <alignment horizontal="right" vertical="center" shrinkToFit="1"/>
      <protection locked="0"/>
    </xf>
    <xf numFmtId="0" fontId="6" fillId="3" borderId="18" xfId="0" applyFont="1" applyFill="1" applyBorder="1" applyAlignment="1" applyProtection="1">
      <alignment horizontal="center" vertical="center" shrinkToFit="1"/>
      <protection locked="0"/>
    </xf>
    <xf numFmtId="0" fontId="6" fillId="3" borderId="0" xfId="0" applyFont="1" applyFill="1" applyAlignment="1" applyProtection="1">
      <alignment horizontal="center" vertical="center" shrinkToFit="1"/>
      <protection locked="0"/>
    </xf>
    <xf numFmtId="0" fontId="6" fillId="3" borderId="38" xfId="0" applyFont="1" applyFill="1" applyBorder="1" applyAlignment="1" applyProtection="1">
      <alignment horizontal="center" vertical="center" shrinkToFit="1"/>
      <protection locked="0"/>
    </xf>
    <xf numFmtId="0" fontId="6" fillId="3" borderId="52"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50" xfId="0" applyFont="1" applyFill="1" applyBorder="1" applyAlignment="1" applyProtection="1">
      <alignment horizontal="center" vertical="center" shrinkToFit="1"/>
      <protection locked="0"/>
    </xf>
    <xf numFmtId="0" fontId="43" fillId="3" borderId="55" xfId="2" applyFont="1" applyFill="1" applyBorder="1" applyAlignment="1" applyProtection="1">
      <alignment horizontal="left" vertical="center" indent="1" shrinkToFit="1"/>
      <protection locked="0"/>
    </xf>
    <xf numFmtId="0" fontId="29" fillId="3" borderId="55" xfId="0" applyFont="1" applyFill="1" applyBorder="1" applyAlignment="1" applyProtection="1">
      <alignment horizontal="left" vertical="center" indent="1" shrinkToFit="1"/>
      <protection locked="0"/>
    </xf>
    <xf numFmtId="0" fontId="29" fillId="3" borderId="120" xfId="0" applyFont="1" applyFill="1" applyBorder="1" applyAlignment="1" applyProtection="1">
      <alignment horizontal="left" vertical="center" indent="1" shrinkToFit="1"/>
      <protection locked="0"/>
    </xf>
    <xf numFmtId="0" fontId="6" fillId="3" borderId="29" xfId="0" applyFont="1" applyFill="1" applyBorder="1" applyAlignment="1" applyProtection="1">
      <alignment horizontal="center" vertical="center" shrinkToFit="1"/>
      <protection locked="0"/>
    </xf>
    <xf numFmtId="0" fontId="6" fillId="3" borderId="11"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25" xfId="0" applyFont="1" applyFill="1" applyBorder="1" applyAlignment="1" applyProtection="1">
      <alignment vertical="center" shrinkToFit="1"/>
      <protection locked="0"/>
    </xf>
    <xf numFmtId="0" fontId="6" fillId="3" borderId="4" xfId="0" applyFont="1" applyFill="1" applyBorder="1" applyAlignment="1" applyProtection="1">
      <alignment vertical="center" shrinkToFit="1"/>
      <protection locked="0"/>
    </xf>
    <xf numFmtId="0" fontId="6" fillId="3" borderId="27" xfId="0" applyFont="1" applyFill="1" applyBorder="1" applyAlignment="1" applyProtection="1">
      <alignment vertical="center" shrinkToFit="1"/>
      <protection locked="0"/>
    </xf>
    <xf numFmtId="0" fontId="6" fillId="3" borderId="20" xfId="0" applyFont="1" applyFill="1" applyBorder="1" applyAlignment="1" applyProtection="1">
      <alignment vertical="center" shrinkToFit="1"/>
      <protection locked="0"/>
    </xf>
    <xf numFmtId="0" fontId="6" fillId="3" borderId="21" xfId="0" applyFont="1" applyFill="1" applyBorder="1" applyAlignment="1" applyProtection="1">
      <alignment vertical="center" shrinkToFit="1"/>
      <protection locked="0"/>
    </xf>
    <xf numFmtId="0" fontId="6" fillId="3" borderId="28" xfId="0" applyFont="1" applyFill="1" applyBorder="1" applyAlignment="1" applyProtection="1">
      <alignment vertical="center" shrinkToFit="1"/>
      <protection locked="0"/>
    </xf>
    <xf numFmtId="49" fontId="12" fillId="3" borderId="25" xfId="0" quotePrefix="1" applyNumberFormat="1" applyFont="1" applyFill="1" applyBorder="1" applyAlignment="1" applyProtection="1">
      <alignment horizontal="center" vertical="center" shrinkToFit="1"/>
      <protection locked="0"/>
    </xf>
    <xf numFmtId="49" fontId="12" fillId="3" borderId="4" xfId="0" applyNumberFormat="1" applyFont="1" applyFill="1" applyBorder="1" applyAlignment="1" applyProtection="1">
      <alignment horizontal="center" vertical="center" shrinkToFit="1"/>
      <protection locked="0"/>
    </xf>
    <xf numFmtId="49" fontId="12" fillId="3" borderId="27" xfId="0" applyNumberFormat="1" applyFont="1" applyFill="1" applyBorder="1" applyAlignment="1" applyProtection="1">
      <alignment horizontal="center" vertical="center" shrinkToFit="1"/>
      <protection locked="0"/>
    </xf>
    <xf numFmtId="49" fontId="12" fillId="3" borderId="20" xfId="0" applyNumberFormat="1" applyFont="1" applyFill="1" applyBorder="1" applyAlignment="1" applyProtection="1">
      <alignment horizontal="center" vertical="center" shrinkToFit="1"/>
      <protection locked="0"/>
    </xf>
    <xf numFmtId="49" fontId="12" fillId="3" borderId="21" xfId="0" applyNumberFormat="1" applyFont="1" applyFill="1" applyBorder="1" applyAlignment="1" applyProtection="1">
      <alignment horizontal="center" vertical="center" shrinkToFit="1"/>
      <protection locked="0"/>
    </xf>
    <xf numFmtId="49" fontId="12" fillId="3" borderId="28" xfId="0" applyNumberFormat="1" applyFont="1" applyFill="1" applyBorder="1" applyAlignment="1" applyProtection="1">
      <alignment horizontal="center" vertical="center" shrinkToFit="1"/>
      <protection locked="0"/>
    </xf>
    <xf numFmtId="0" fontId="9" fillId="3" borderId="0" xfId="0" applyFont="1" applyFill="1" applyAlignment="1" applyProtection="1">
      <alignment vertical="center" shrinkToFit="1"/>
      <protection locked="0"/>
    </xf>
    <xf numFmtId="0" fontId="9" fillId="3" borderId="4" xfId="0" applyFont="1" applyFill="1" applyBorder="1" applyAlignment="1" applyProtection="1">
      <alignment horizontal="center" vertical="center" shrinkToFit="1"/>
      <protection locked="0"/>
    </xf>
    <xf numFmtId="0" fontId="9" fillId="3" borderId="21" xfId="0" applyFont="1" applyFill="1" applyBorder="1" applyAlignment="1" applyProtection="1">
      <alignment horizontal="distributed" vertical="center" indent="1" shrinkToFit="1"/>
      <protection locked="0"/>
    </xf>
    <xf numFmtId="0" fontId="9" fillId="3" borderId="28" xfId="0" applyFont="1" applyFill="1" applyBorder="1" applyAlignment="1" applyProtection="1">
      <alignment horizontal="distributed" vertical="center" indent="1" shrinkToFit="1"/>
      <protection locked="0"/>
    </xf>
    <xf numFmtId="176" fontId="28" fillId="3" borderId="93" xfId="1" applyNumberFormat="1" applyFont="1" applyFill="1" applyBorder="1" applyAlignment="1" applyProtection="1">
      <alignment horizontal="right" vertical="center" shrinkToFit="1"/>
      <protection locked="0"/>
    </xf>
    <xf numFmtId="176" fontId="28" fillId="3" borderId="94" xfId="1" applyNumberFormat="1" applyFont="1" applyFill="1" applyBorder="1" applyAlignment="1" applyProtection="1">
      <alignment horizontal="right" vertical="center" shrinkToFit="1"/>
      <protection locked="0"/>
    </xf>
    <xf numFmtId="0" fontId="6" fillId="3" borderId="29" xfId="0" applyFont="1" applyFill="1" applyBorder="1" applyAlignment="1" applyProtection="1">
      <alignment horizontal="left" vertical="center" indent="1" shrinkToFit="1"/>
      <protection locked="0"/>
    </xf>
    <xf numFmtId="0" fontId="6" fillId="3" borderId="11" xfId="0" applyFont="1" applyFill="1" applyBorder="1" applyAlignment="1" applyProtection="1">
      <alignment horizontal="left" vertical="center" indent="1" shrinkToFit="1"/>
      <protection locked="0"/>
    </xf>
    <xf numFmtId="0" fontId="6" fillId="3" borderId="31" xfId="0" applyFont="1" applyFill="1" applyBorder="1" applyAlignment="1" applyProtection="1">
      <alignment horizontal="left" vertical="center" indent="1" shrinkToFit="1"/>
      <protection locked="0"/>
    </xf>
    <xf numFmtId="0" fontId="6" fillId="3" borderId="1" xfId="0" applyFont="1" applyFill="1" applyBorder="1" applyAlignment="1" applyProtection="1">
      <alignment horizontal="center" vertical="center" shrinkToFit="1"/>
      <protection locked="0"/>
    </xf>
    <xf numFmtId="0" fontId="9" fillId="3" borderId="0" xfId="0" applyFont="1" applyFill="1" applyAlignment="1" applyProtection="1">
      <alignment horizontal="left" vertical="center" shrinkToFit="1"/>
      <protection locked="0"/>
    </xf>
    <xf numFmtId="0" fontId="6" fillId="3" borderId="8" xfId="0" applyFont="1" applyFill="1" applyBorder="1" applyAlignment="1" applyProtection="1">
      <alignment horizontal="left" vertical="center" indent="1" shrinkToFit="1"/>
      <protection locked="0"/>
    </xf>
    <xf numFmtId="0" fontId="6" fillId="3" borderId="9" xfId="0" applyFont="1" applyFill="1" applyBorder="1" applyAlignment="1" applyProtection="1">
      <alignment horizontal="left" vertical="center" indent="1" shrinkToFit="1"/>
      <protection locked="0"/>
    </xf>
    <xf numFmtId="0" fontId="6" fillId="3" borderId="102" xfId="0" applyFont="1" applyFill="1" applyBorder="1" applyAlignment="1" applyProtection="1">
      <alignment horizontal="left" vertical="center" indent="1" shrinkToFit="1"/>
      <protection locked="0"/>
    </xf>
    <xf numFmtId="0" fontId="6" fillId="3" borderId="4" xfId="0" applyFont="1" applyFill="1" applyBorder="1" applyAlignment="1" applyProtection="1">
      <alignment horizontal="center" vertical="center"/>
      <protection locked="0"/>
    </xf>
    <xf numFmtId="0" fontId="0" fillId="0" borderId="4" xfId="0" applyBorder="1" applyProtection="1">
      <alignment vertical="center"/>
      <protection locked="0"/>
    </xf>
    <xf numFmtId="0" fontId="0" fillId="0" borderId="5" xfId="0" applyBorder="1" applyProtection="1">
      <alignment vertical="center"/>
      <protection locked="0"/>
    </xf>
    <xf numFmtId="0" fontId="0" fillId="0" borderId="21" xfId="0" applyBorder="1" applyProtection="1">
      <alignment vertical="center"/>
      <protection locked="0"/>
    </xf>
    <xf numFmtId="0" fontId="0" fillId="0" borderId="26" xfId="0" applyBorder="1" applyProtection="1">
      <alignment vertical="center"/>
      <protection locked="0"/>
    </xf>
    <xf numFmtId="38" fontId="28" fillId="0" borderId="101" xfId="1" applyFont="1" applyFill="1" applyBorder="1" applyAlignment="1" applyProtection="1">
      <alignment horizontal="right" vertical="center" shrinkToFit="1"/>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0" fillId="0" borderId="79" xfId="0" applyBorder="1" applyAlignment="1">
      <alignment horizontal="center" vertical="center"/>
    </xf>
    <xf numFmtId="0" fontId="0" fillId="0" borderId="47" xfId="0" applyBorder="1" applyAlignment="1">
      <alignment horizontal="center" vertical="center"/>
    </xf>
    <xf numFmtId="0" fontId="0" fillId="0" borderId="59" xfId="0" applyBorder="1" applyAlignment="1">
      <alignment horizontal="center" vertical="center"/>
    </xf>
    <xf numFmtId="0" fontId="0" fillId="0" borderId="81" xfId="0" applyBorder="1" applyAlignment="1">
      <alignment horizontal="center" vertical="center"/>
    </xf>
    <xf numFmtId="0" fontId="6" fillId="0" borderId="78" xfId="0" applyFont="1" applyBorder="1" applyAlignment="1">
      <alignment horizontal="center" vertical="center"/>
    </xf>
    <xf numFmtId="0" fontId="6" fillId="0" borderId="47" xfId="0" applyFont="1" applyBorder="1" applyAlignment="1">
      <alignment horizontal="center" vertical="center"/>
    </xf>
    <xf numFmtId="0" fontId="6" fillId="0" borderId="80"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38" fontId="6" fillId="0" borderId="17" xfId="1" applyFont="1" applyFill="1" applyBorder="1" applyAlignment="1" applyProtection="1">
      <alignment horizontal="right" vertical="center" indent="1" shrinkToFit="1"/>
    </xf>
    <xf numFmtId="38" fontId="6" fillId="0" borderId="46" xfId="1" applyFont="1" applyFill="1" applyBorder="1" applyAlignment="1" applyProtection="1">
      <alignment horizontal="right" vertical="center" indent="1" shrinkToFit="1"/>
    </xf>
    <xf numFmtId="0" fontId="10" fillId="0" borderId="9" xfId="0" applyFont="1" applyBorder="1" applyAlignment="1">
      <alignment horizontal="left" vertical="center" indent="1" shrinkToFit="1"/>
    </xf>
    <xf numFmtId="0" fontId="10" fillId="0" borderId="102" xfId="0" applyFont="1" applyBorder="1" applyAlignment="1">
      <alignment horizontal="left" vertical="center" indent="1" shrinkToFit="1"/>
    </xf>
    <xf numFmtId="38" fontId="6" fillId="0" borderId="37" xfId="1" applyFont="1" applyFill="1" applyBorder="1" applyAlignment="1" applyProtection="1">
      <alignment horizontal="right" vertical="center" indent="1" shrinkToFit="1"/>
    </xf>
    <xf numFmtId="38" fontId="6" fillId="0" borderId="48" xfId="1" applyFont="1" applyFill="1" applyBorder="1" applyAlignment="1" applyProtection="1">
      <alignment horizontal="right" vertical="center" indent="1" shrinkToFit="1"/>
    </xf>
    <xf numFmtId="38" fontId="6" fillId="0" borderId="15" xfId="1" applyFont="1" applyFill="1" applyBorder="1" applyAlignment="1" applyProtection="1">
      <alignment horizontal="right" vertical="center" indent="1" shrinkToFit="1"/>
    </xf>
    <xf numFmtId="38" fontId="6" fillId="0" borderId="45" xfId="1" applyFont="1" applyFill="1" applyBorder="1" applyAlignment="1" applyProtection="1">
      <alignment horizontal="right" vertical="center" indent="1" shrinkToFit="1"/>
    </xf>
    <xf numFmtId="0" fontId="29" fillId="0" borderId="39" xfId="0" applyFont="1" applyBorder="1" applyAlignment="1">
      <alignment horizontal="left" vertical="center" indent="1" shrinkToFit="1"/>
    </xf>
    <xf numFmtId="0" fontId="29" fillId="0" borderId="104" xfId="0" applyFont="1" applyBorder="1" applyAlignment="1">
      <alignment horizontal="left" vertical="center" indent="1" shrinkToFit="1"/>
    </xf>
    <xf numFmtId="49" fontId="29" fillId="0" borderId="16" xfId="0" applyNumberFormat="1" applyFont="1" applyBorder="1" applyAlignment="1">
      <alignment horizontal="center" vertical="center" shrinkToFit="1"/>
    </xf>
    <xf numFmtId="0" fontId="29" fillId="0" borderId="104" xfId="0" applyFont="1" applyBorder="1" applyAlignment="1">
      <alignment horizontal="center" vertical="center" shrinkToFit="1"/>
    </xf>
    <xf numFmtId="176" fontId="28" fillId="0" borderId="105" xfId="1" applyNumberFormat="1" applyFont="1" applyFill="1" applyBorder="1" applyAlignment="1" applyProtection="1">
      <alignment horizontal="center" vertical="center" shrinkToFit="1"/>
    </xf>
    <xf numFmtId="176" fontId="28" fillId="0" borderId="75" xfId="1" applyNumberFormat="1" applyFont="1" applyFill="1" applyBorder="1" applyAlignment="1" applyProtection="1">
      <alignment horizontal="center" vertical="center" shrinkToFit="1"/>
    </xf>
    <xf numFmtId="0" fontId="29" fillId="0" borderId="15" xfId="0" applyFont="1" applyBorder="1" applyAlignment="1">
      <alignment horizontal="left" vertical="center" indent="1" shrinkToFit="1"/>
    </xf>
    <xf numFmtId="0" fontId="29" fillId="0" borderId="44" xfId="0" applyFont="1" applyBorder="1" applyAlignment="1">
      <alignment horizontal="left" vertical="center" indent="1" shrinkToFit="1"/>
    </xf>
    <xf numFmtId="49" fontId="29" fillId="0" borderId="14" xfId="0" applyNumberFormat="1" applyFont="1" applyBorder="1" applyAlignment="1">
      <alignment horizontal="center" vertical="center" shrinkToFit="1"/>
    </xf>
    <xf numFmtId="0" fontId="29" fillId="0" borderId="44" xfId="0" applyFont="1" applyBorder="1" applyAlignment="1">
      <alignment horizontal="center" vertical="center" shrinkToFit="1"/>
    </xf>
    <xf numFmtId="176" fontId="28" fillId="0" borderId="98" xfId="1" applyNumberFormat="1" applyFont="1" applyFill="1" applyBorder="1" applyAlignment="1" applyProtection="1">
      <alignment horizontal="center" vertical="center" shrinkToFit="1"/>
    </xf>
    <xf numFmtId="176" fontId="28" fillId="0" borderId="74" xfId="1" applyNumberFormat="1" applyFont="1" applyFill="1" applyBorder="1" applyAlignment="1" applyProtection="1">
      <alignment horizontal="center" vertical="center" shrinkToFit="1"/>
    </xf>
    <xf numFmtId="0" fontId="29" fillId="0" borderId="13" xfId="0" applyFont="1" applyBorder="1" applyAlignment="1">
      <alignment horizontal="left" vertical="center" indent="1" shrinkToFit="1"/>
    </xf>
    <xf numFmtId="0" fontId="29" fillId="0" borderId="42" xfId="0" applyFont="1" applyBorder="1" applyAlignment="1">
      <alignment horizontal="left" vertical="center" indent="1" shrinkToFit="1"/>
    </xf>
    <xf numFmtId="49" fontId="29" fillId="0" borderId="12" xfId="0" applyNumberFormat="1" applyFont="1" applyBorder="1" applyAlignment="1">
      <alignment horizontal="center" vertical="center" shrinkToFit="1"/>
    </xf>
    <xf numFmtId="0" fontId="29" fillId="0" borderId="42" xfId="0" applyFont="1" applyBorder="1" applyAlignment="1">
      <alignment horizontal="center" vertical="center" shrinkToFit="1"/>
    </xf>
    <xf numFmtId="176" fontId="28" fillId="0" borderId="96" xfId="1" applyNumberFormat="1" applyFont="1" applyFill="1" applyBorder="1" applyAlignment="1" applyProtection="1">
      <alignment horizontal="center" vertical="center" shrinkToFit="1"/>
    </xf>
    <xf numFmtId="176" fontId="28" fillId="0" borderId="97" xfId="1" applyNumberFormat="1" applyFont="1" applyFill="1" applyBorder="1" applyAlignment="1" applyProtection="1">
      <alignment horizontal="center" vertical="center" shrinkToFit="1"/>
    </xf>
    <xf numFmtId="0" fontId="6" fillId="0" borderId="0" xfId="0" applyFont="1" applyAlignment="1">
      <alignment horizontal="center" vertical="center" shrinkToFit="1"/>
    </xf>
    <xf numFmtId="0" fontId="6" fillId="0" borderId="18"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36" xfId="0" applyFont="1" applyBorder="1" applyAlignment="1">
      <alignment horizontal="center" vertical="center" shrinkToFit="1"/>
    </xf>
    <xf numFmtId="0" fontId="6" fillId="0" borderId="37" xfId="0" applyFont="1" applyBorder="1" applyAlignment="1">
      <alignment horizontal="center" vertical="center" shrinkToFit="1"/>
    </xf>
    <xf numFmtId="0" fontId="6" fillId="0" borderId="8" xfId="0" applyFont="1" applyBorder="1" applyAlignment="1">
      <alignment horizontal="left" vertical="center" indent="1" shrinkToFit="1"/>
    </xf>
    <xf numFmtId="0" fontId="6" fillId="0" borderId="9" xfId="0" applyFont="1" applyBorder="1" applyAlignment="1">
      <alignment horizontal="left" vertical="center" indent="1" shrinkToFit="1"/>
    </xf>
    <xf numFmtId="0" fontId="6" fillId="0" borderId="102" xfId="0" applyFont="1" applyBorder="1" applyAlignment="1">
      <alignment horizontal="left" vertical="center" indent="1" shrinkToFit="1"/>
    </xf>
    <xf numFmtId="0" fontId="9" fillId="0" borderId="21" xfId="0" applyFont="1" applyBorder="1" applyAlignment="1">
      <alignment horizontal="distributed" vertical="center" indent="1" shrinkToFit="1"/>
    </xf>
    <xf numFmtId="0" fontId="9" fillId="0" borderId="28" xfId="0" applyFont="1" applyBorder="1" applyAlignment="1">
      <alignment horizontal="distributed" vertical="center" indent="1" shrinkToFit="1"/>
    </xf>
    <xf numFmtId="0" fontId="6" fillId="0" borderId="29"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29" xfId="0" applyFont="1" applyBorder="1" applyAlignment="1">
      <alignment horizontal="left" vertical="center" indent="1" shrinkToFit="1"/>
    </xf>
    <xf numFmtId="0" fontId="6" fillId="0" borderId="11" xfId="0" applyFont="1" applyBorder="1" applyAlignment="1">
      <alignment horizontal="left" vertical="center" indent="1" shrinkToFit="1"/>
    </xf>
    <xf numFmtId="0" fontId="6" fillId="0" borderId="31" xfId="0" applyFont="1" applyBorder="1" applyAlignment="1">
      <alignment horizontal="left" vertical="center" indent="1" shrinkToFit="1"/>
    </xf>
    <xf numFmtId="0" fontId="6" fillId="0" borderId="38" xfId="0" applyFont="1" applyBorder="1" applyAlignment="1">
      <alignment horizontal="center" vertical="center" shrinkToFit="1"/>
    </xf>
    <xf numFmtId="0" fontId="6" fillId="0" borderId="52"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50" xfId="0" applyFont="1" applyBorder="1" applyAlignment="1">
      <alignment horizontal="center" vertical="center" shrinkToFit="1"/>
    </xf>
    <xf numFmtId="0" fontId="6" fillId="0" borderId="54" xfId="0" applyFont="1" applyBorder="1" applyAlignment="1">
      <alignment horizontal="left" vertical="center" indent="1" shrinkToFit="1"/>
    </xf>
    <xf numFmtId="0" fontId="6" fillId="0" borderId="55" xfId="0" applyFont="1" applyBorder="1" applyAlignment="1">
      <alignment horizontal="left" vertical="center" indent="1" shrinkToFit="1"/>
    </xf>
    <xf numFmtId="0" fontId="43" fillId="0" borderId="55" xfId="2" applyFont="1" applyFill="1" applyBorder="1" applyAlignment="1" applyProtection="1">
      <alignment horizontal="left" vertical="center" indent="1" shrinkToFit="1"/>
    </xf>
    <xf numFmtId="0" fontId="29" fillId="0" borderId="55" xfId="0" applyFont="1" applyBorder="1" applyAlignment="1">
      <alignment horizontal="left" vertical="center" indent="1" shrinkToFit="1"/>
    </xf>
    <xf numFmtId="0" fontId="29" fillId="0" borderId="120" xfId="0" applyFont="1" applyBorder="1" applyAlignment="1">
      <alignment horizontal="left" vertical="center" indent="1" shrinkToFit="1"/>
    </xf>
    <xf numFmtId="0" fontId="9" fillId="0" borderId="0" xfId="0" applyFont="1" applyAlignment="1">
      <alignment horizontal="left" vertical="center" shrinkToFit="1"/>
    </xf>
    <xf numFmtId="0" fontId="0" fillId="0" borderId="4" xfId="0" applyBorder="1">
      <alignment vertical="center"/>
    </xf>
    <xf numFmtId="0" fontId="0" fillId="0" borderId="5" xfId="0" applyBorder="1">
      <alignment vertical="center"/>
    </xf>
    <xf numFmtId="0" fontId="0" fillId="0" borderId="21" xfId="0" applyBorder="1">
      <alignment vertical="center"/>
    </xf>
    <xf numFmtId="0" fontId="0" fillId="0" borderId="26" xfId="0" applyBorder="1">
      <alignment vertical="center"/>
    </xf>
    <xf numFmtId="49" fontId="12" fillId="0" borderId="25" xfId="0" quotePrefix="1" applyNumberFormat="1"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27"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28" xfId="0" applyFont="1" applyBorder="1" applyAlignment="1">
      <alignment horizontal="center" vertical="center" shrinkToFit="1"/>
    </xf>
    <xf numFmtId="0" fontId="9" fillId="0" borderId="21" xfId="0" applyFont="1" applyBorder="1" applyAlignment="1">
      <alignment vertical="center" shrinkToFit="1"/>
    </xf>
    <xf numFmtId="0" fontId="30" fillId="0" borderId="83" xfId="0" applyFont="1" applyBorder="1" applyAlignment="1">
      <alignment horizontal="center" vertical="center"/>
    </xf>
    <xf numFmtId="0" fontId="30" fillId="0" borderId="86" xfId="0" applyFont="1" applyBorder="1" applyAlignment="1">
      <alignment horizontal="center" vertical="center"/>
    </xf>
    <xf numFmtId="0" fontId="9" fillId="0" borderId="4" xfId="0" applyFont="1" applyBorder="1" applyAlignment="1">
      <alignment horizontal="center" vertical="center" shrinkToFit="1"/>
    </xf>
    <xf numFmtId="0" fontId="6" fillId="0" borderId="25" xfId="0" applyFont="1" applyBorder="1" applyAlignment="1">
      <alignment vertical="center" shrinkToFit="1"/>
    </xf>
    <xf numFmtId="0" fontId="6" fillId="0" borderId="4" xfId="0" applyFont="1" applyBorder="1" applyAlignment="1">
      <alignment vertical="center" shrinkToFit="1"/>
    </xf>
    <xf numFmtId="0" fontId="6" fillId="0" borderId="27" xfId="0" applyFont="1" applyBorder="1" applyAlignment="1">
      <alignment vertical="center" shrinkToFit="1"/>
    </xf>
    <xf numFmtId="0" fontId="6" fillId="0" borderId="20" xfId="0" applyFont="1" applyBorder="1" applyAlignment="1">
      <alignment vertical="center" shrinkToFit="1"/>
    </xf>
    <xf numFmtId="0" fontId="6" fillId="0" borderId="21" xfId="0" applyFont="1" applyBorder="1" applyAlignment="1">
      <alignment vertical="center" shrinkToFit="1"/>
    </xf>
    <xf numFmtId="0" fontId="6" fillId="0" borderId="28" xfId="0" applyFont="1" applyBorder="1" applyAlignment="1">
      <alignment vertical="center" shrinkToFit="1"/>
    </xf>
    <xf numFmtId="0" fontId="9" fillId="0" borderId="0" xfId="0" applyFont="1" applyAlignment="1">
      <alignment vertical="center" shrinkToFit="1"/>
    </xf>
    <xf numFmtId="0" fontId="6" fillId="0" borderId="47" xfId="0" applyFont="1" applyBorder="1">
      <alignment vertical="center"/>
    </xf>
    <xf numFmtId="0" fontId="6" fillId="0" borderId="81" xfId="0" applyFont="1" applyBorder="1">
      <alignment vertical="center"/>
    </xf>
    <xf numFmtId="0" fontId="6" fillId="0" borderId="121" xfId="0" applyFont="1" applyBorder="1" applyAlignment="1">
      <alignment vertical="center" textRotation="255" shrinkToFit="1"/>
    </xf>
    <xf numFmtId="0" fontId="6" fillId="0" borderId="7" xfId="0" applyFont="1" applyBorder="1" applyAlignment="1">
      <alignment vertical="center" textRotation="255" shrinkToFit="1"/>
    </xf>
    <xf numFmtId="0" fontId="41" fillId="0" borderId="76" xfId="0" applyFont="1" applyBorder="1" applyAlignment="1">
      <alignment horizontal="distributed" vertical="center" indent="2"/>
    </xf>
    <xf numFmtId="0" fontId="41" fillId="0" borderId="77" xfId="0" applyFont="1" applyBorder="1" applyAlignment="1">
      <alignment horizontal="distributed" vertical="center" indent="2"/>
    </xf>
    <xf numFmtId="0" fontId="41" fillId="0" borderId="78" xfId="0" applyFont="1" applyBorder="1" applyAlignment="1">
      <alignment horizontal="distributed" vertical="center" indent="2"/>
    </xf>
    <xf numFmtId="0" fontId="41" fillId="0" borderId="79" xfId="0" applyFont="1" applyBorder="1" applyAlignment="1">
      <alignment horizontal="distributed" vertical="center" indent="2"/>
    </xf>
    <xf numFmtId="0" fontId="41" fillId="0" borderId="47" xfId="0" applyFont="1" applyBorder="1" applyAlignment="1">
      <alignment horizontal="distributed" vertical="center" indent="2"/>
    </xf>
    <xf numFmtId="0" fontId="41" fillId="0" borderId="80" xfId="0" applyFont="1" applyBorder="1" applyAlignment="1">
      <alignment horizontal="distributed" vertical="center" indent="2"/>
    </xf>
    <xf numFmtId="0" fontId="30" fillId="0" borderId="117" xfId="0" applyFont="1" applyBorder="1" applyAlignment="1">
      <alignment horizontal="center" vertical="center"/>
    </xf>
    <xf numFmtId="0" fontId="30" fillId="0" borderId="84" xfId="0" applyFont="1" applyBorder="1" applyAlignment="1">
      <alignment horizontal="center" vertical="center"/>
    </xf>
    <xf numFmtId="0" fontId="30" fillId="0" borderId="85" xfId="0" applyFont="1" applyBorder="1" applyAlignment="1">
      <alignment horizontal="center" vertical="center"/>
    </xf>
    <xf numFmtId="38" fontId="28" fillId="0" borderId="122" xfId="1" applyFont="1" applyFill="1" applyBorder="1" applyAlignment="1" applyProtection="1">
      <alignment horizontal="right" vertical="center" shrinkToFit="1"/>
    </xf>
  </cellXfs>
  <cellStyles count="3">
    <cellStyle name="ハイパーリンク" xfId="2" builtinId="8"/>
    <cellStyle name="桁区切り" xfId="1" builtinId="6"/>
    <cellStyle name="標準" xfId="0" builtinId="0"/>
  </cellStyles>
  <dxfs count="0"/>
  <tableStyles count="0" defaultTableStyle="TableStyleMedium9" defaultPivotStyle="PivotStyleLight16"/>
  <colors>
    <mruColors>
      <color rgb="FFFF99FF"/>
      <color rgb="FF66FFFF"/>
      <color rgb="FF00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36</xdr:col>
      <xdr:colOff>57150</xdr:colOff>
      <xdr:row>5</xdr:row>
      <xdr:rowOff>85725</xdr:rowOff>
    </xdr:from>
    <xdr:ext cx="325730" cy="275717"/>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734300" y="13335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b="1"/>
            <a:t>印</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35</xdr:col>
      <xdr:colOff>28575</xdr:colOff>
      <xdr:row>6</xdr:row>
      <xdr:rowOff>76200</xdr:rowOff>
    </xdr:from>
    <xdr:ext cx="184731" cy="264560"/>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7439025" y="151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b="1"/>
        </a:p>
      </xdr:txBody>
    </xdr:sp>
    <xdr:clientData/>
  </xdr:oneCellAnchor>
  <xdr:oneCellAnchor>
    <xdr:from>
      <xdr:col>36</xdr:col>
      <xdr:colOff>57150</xdr:colOff>
      <xdr:row>5</xdr:row>
      <xdr:rowOff>85725</xdr:rowOff>
    </xdr:from>
    <xdr:ext cx="325730" cy="275717"/>
    <xdr:sp macro="" textlink="">
      <xdr:nvSpPr>
        <xdr:cNvPr id="5" name="テキスト ボックス 4">
          <a:extLst>
            <a:ext uri="{FF2B5EF4-FFF2-40B4-BE49-F238E27FC236}">
              <a16:creationId xmlns:a16="http://schemas.microsoft.com/office/drawing/2014/main" id="{4163C766-9BA9-40D8-BDBA-A808CBB7D089}"/>
            </a:ext>
          </a:extLst>
        </xdr:cNvPr>
        <xdr:cNvSpPr txBox="1"/>
      </xdr:nvSpPr>
      <xdr:spPr>
        <a:xfrm>
          <a:off x="7734300" y="13335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b="1"/>
            <a:t>印</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mailto:mutou@k-osumi.co.jp"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mailto:mutou@k-osumi.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48"/>
  <sheetViews>
    <sheetView tabSelected="1" workbookViewId="0">
      <selection activeCell="AP1" sqref="AP1"/>
    </sheetView>
  </sheetViews>
  <sheetFormatPr defaultColWidth="4.5" defaultRowHeight="13.5"/>
  <cols>
    <col min="42" max="42" width="6.5" bestFit="1" customWidth="1"/>
  </cols>
  <sheetData>
    <row r="1" spans="1:43" ht="24">
      <c r="A1" s="61" t="s">
        <v>45</v>
      </c>
      <c r="B1" s="61"/>
      <c r="C1" s="61"/>
      <c r="D1" s="61"/>
      <c r="E1" s="61"/>
      <c r="F1" s="61"/>
      <c r="G1" s="61"/>
      <c r="H1" s="61"/>
      <c r="I1" s="61"/>
      <c r="J1" s="61"/>
      <c r="K1" s="61"/>
      <c r="L1" s="61"/>
      <c r="M1" s="61"/>
      <c r="N1" s="61"/>
      <c r="O1" s="61"/>
      <c r="P1" s="61"/>
      <c r="Q1" s="61"/>
      <c r="R1" s="61"/>
      <c r="S1" s="61"/>
      <c r="T1" s="61"/>
      <c r="U1" s="61"/>
      <c r="AP1" s="22"/>
      <c r="AQ1" s="23"/>
    </row>
    <row r="2" spans="1:43" s="11" customFormat="1" ht="15.75" customHeight="1">
      <c r="A2" s="62"/>
      <c r="B2" s="62"/>
      <c r="C2" s="62"/>
      <c r="D2" s="62"/>
      <c r="E2" s="62"/>
      <c r="F2" s="62"/>
      <c r="G2" s="62"/>
      <c r="H2" s="62"/>
      <c r="I2" s="62"/>
      <c r="J2" s="63"/>
      <c r="K2" s="1"/>
      <c r="L2" s="1"/>
      <c r="M2" s="1"/>
      <c r="N2" s="1"/>
      <c r="O2" s="1"/>
      <c r="P2" s="1"/>
      <c r="Q2" s="1"/>
      <c r="R2" s="1"/>
      <c r="S2" s="1"/>
      <c r="T2" s="1"/>
      <c r="U2" s="1"/>
    </row>
    <row r="3" spans="1:43" s="11" customFormat="1" ht="14.25">
      <c r="A3" s="12" t="s">
        <v>126</v>
      </c>
      <c r="B3" s="12"/>
      <c r="C3" s="12"/>
      <c r="D3" s="12"/>
      <c r="E3" s="12"/>
      <c r="F3" s="12"/>
      <c r="G3" s="12"/>
      <c r="H3" s="12"/>
      <c r="I3" s="12"/>
      <c r="J3" s="1"/>
      <c r="K3" s="1"/>
      <c r="L3" s="1"/>
      <c r="M3" s="1"/>
      <c r="N3" s="1"/>
      <c r="O3" s="1"/>
      <c r="P3" s="1"/>
      <c r="Q3" s="1"/>
      <c r="R3" s="1"/>
      <c r="S3" s="1"/>
      <c r="T3" s="1"/>
      <c r="U3" s="1"/>
    </row>
    <row r="4" spans="1:43" s="11" customFormat="1" ht="14.25">
      <c r="A4" s="12"/>
      <c r="B4" s="12"/>
      <c r="C4" s="12"/>
      <c r="D4" s="12"/>
      <c r="E4" s="12"/>
      <c r="F4" s="12"/>
      <c r="G4" s="1"/>
      <c r="H4" s="12"/>
      <c r="I4" s="12"/>
      <c r="J4" s="1"/>
      <c r="K4" s="1"/>
      <c r="L4" s="1"/>
      <c r="M4" s="1"/>
      <c r="N4" s="13" t="s">
        <v>46</v>
      </c>
      <c r="O4" s="14"/>
      <c r="P4" s="14"/>
      <c r="Q4" s="14"/>
      <c r="R4" s="14"/>
      <c r="S4" s="14"/>
      <c r="T4" s="14"/>
      <c r="U4" s="14"/>
      <c r="V4" s="1"/>
    </row>
    <row r="5" spans="1:43" ht="18.75" customHeight="1">
      <c r="A5" s="1"/>
      <c r="B5" s="10"/>
      <c r="C5" s="10"/>
      <c r="D5" s="10"/>
      <c r="E5" s="10"/>
      <c r="F5" s="10"/>
      <c r="G5" s="1"/>
      <c r="H5" s="1"/>
      <c r="I5" s="1"/>
      <c r="J5" s="1"/>
      <c r="K5" s="1"/>
      <c r="L5" s="1"/>
      <c r="M5" s="1"/>
      <c r="N5" s="64" t="s">
        <v>47</v>
      </c>
      <c r="O5" s="64"/>
      <c r="P5" s="64"/>
      <c r="Q5" s="64"/>
      <c r="R5" s="64"/>
      <c r="S5" s="64"/>
      <c r="T5" s="64"/>
      <c r="U5" s="64"/>
      <c r="V5" s="1"/>
    </row>
    <row r="6" spans="1:43" ht="24">
      <c r="A6" s="1"/>
      <c r="B6" s="1"/>
      <c r="C6" s="1"/>
      <c r="D6" s="1"/>
      <c r="E6" s="15"/>
      <c r="F6" s="15"/>
      <c r="G6" s="1"/>
      <c r="H6" s="1"/>
      <c r="I6" s="1"/>
      <c r="J6" s="1"/>
      <c r="K6" s="1"/>
      <c r="L6" s="1"/>
      <c r="M6" s="1"/>
      <c r="N6" s="65" t="s">
        <v>48</v>
      </c>
      <c r="O6" s="65"/>
      <c r="P6" s="65"/>
      <c r="Q6" s="65"/>
      <c r="R6" s="65"/>
      <c r="S6" s="65"/>
      <c r="T6" s="65"/>
      <c r="U6" s="65"/>
      <c r="V6" s="1"/>
    </row>
    <row r="7" spans="1:43" ht="18.75" customHeight="1">
      <c r="A7" s="1"/>
      <c r="B7" s="16"/>
      <c r="C7" s="16"/>
      <c r="D7" s="16"/>
      <c r="E7" s="16"/>
      <c r="F7" s="16"/>
      <c r="G7" s="16"/>
      <c r="H7" s="16"/>
      <c r="I7" s="16"/>
      <c r="J7" s="16"/>
      <c r="K7" s="1"/>
      <c r="L7" s="1"/>
      <c r="M7" s="1"/>
      <c r="N7" s="66" t="s">
        <v>49</v>
      </c>
      <c r="O7" s="66"/>
      <c r="P7" s="66"/>
      <c r="Q7" s="66"/>
      <c r="R7" s="66"/>
      <c r="S7" s="66"/>
      <c r="T7" s="66"/>
      <c r="U7" s="66"/>
      <c r="V7" s="1"/>
    </row>
    <row r="8" spans="1:43" ht="15" customHeight="1">
      <c r="A8" s="12"/>
      <c r="B8" s="12"/>
      <c r="C8" s="12"/>
      <c r="D8" s="12"/>
      <c r="E8" s="12"/>
      <c r="F8" s="12"/>
      <c r="G8" s="12"/>
      <c r="H8" s="12"/>
      <c r="I8" s="12"/>
      <c r="J8" s="1"/>
      <c r="K8" s="1"/>
      <c r="L8" s="1"/>
      <c r="M8" s="1"/>
      <c r="N8" s="1"/>
      <c r="O8" s="1"/>
      <c r="P8" s="1"/>
      <c r="Q8" s="1"/>
      <c r="R8" s="1"/>
      <c r="S8" s="1"/>
      <c r="T8" s="1"/>
      <c r="U8" s="1"/>
    </row>
    <row r="9" spans="1:43" ht="18" customHeight="1">
      <c r="A9" s="12" t="s">
        <v>50</v>
      </c>
      <c r="B9" s="12"/>
      <c r="C9" s="12"/>
      <c r="D9" s="12"/>
      <c r="E9" s="12"/>
      <c r="F9" s="12"/>
      <c r="G9" s="12"/>
      <c r="H9" s="12"/>
      <c r="I9" s="12"/>
      <c r="J9" s="1"/>
      <c r="K9" s="1"/>
      <c r="L9" s="1"/>
      <c r="M9" s="1"/>
      <c r="N9" s="1"/>
      <c r="O9" s="1"/>
      <c r="P9" s="1"/>
      <c r="Q9" s="1"/>
      <c r="R9" s="1"/>
      <c r="S9" s="1"/>
      <c r="T9" s="1"/>
      <c r="U9" s="1"/>
    </row>
    <row r="10" spans="1:43" ht="18" customHeight="1">
      <c r="A10" s="21" t="s">
        <v>118</v>
      </c>
      <c r="B10" s="21"/>
      <c r="C10" s="21"/>
      <c r="D10" s="21"/>
      <c r="E10" s="21"/>
      <c r="F10" s="21"/>
      <c r="G10" s="21"/>
      <c r="H10" s="21"/>
      <c r="I10" s="21"/>
      <c r="J10" s="14"/>
      <c r="K10" s="1"/>
      <c r="L10" s="1"/>
      <c r="M10" s="1"/>
      <c r="N10" s="1"/>
      <c r="O10" s="1"/>
      <c r="P10" s="1"/>
      <c r="Q10" s="1"/>
      <c r="R10" s="1"/>
      <c r="S10" s="1"/>
      <c r="T10" s="1"/>
      <c r="U10" s="1"/>
    </row>
    <row r="11" spans="1:43" ht="18" customHeight="1">
      <c r="A11" s="12" t="s">
        <v>124</v>
      </c>
      <c r="B11" s="21"/>
      <c r="C11" s="21"/>
      <c r="D11" s="21"/>
      <c r="E11" s="21"/>
      <c r="F11" s="21"/>
      <c r="G11" s="21"/>
      <c r="H11" s="21"/>
      <c r="I11" s="21"/>
      <c r="J11" s="14"/>
      <c r="K11" s="1"/>
      <c r="L11" s="1"/>
      <c r="M11" s="1"/>
      <c r="N11" s="1"/>
      <c r="O11" s="1"/>
      <c r="P11" s="1"/>
      <c r="Q11" s="1"/>
      <c r="R11" s="1"/>
      <c r="S11" s="1"/>
      <c r="T11" s="1"/>
      <c r="U11" s="1"/>
    </row>
    <row r="12" spans="1:43" ht="18" customHeight="1">
      <c r="A12" s="12" t="s">
        <v>119</v>
      </c>
      <c r="B12" s="12"/>
      <c r="C12" s="12"/>
      <c r="D12" s="12"/>
      <c r="E12" s="12"/>
      <c r="F12" s="12"/>
      <c r="G12" s="12"/>
      <c r="H12" s="12"/>
      <c r="I12" s="12"/>
      <c r="J12" s="1"/>
      <c r="K12" s="1"/>
      <c r="L12" s="1"/>
      <c r="M12" s="1"/>
      <c r="N12" s="1"/>
      <c r="O12" s="1"/>
      <c r="P12" s="1"/>
      <c r="Q12" s="1"/>
      <c r="R12" s="1"/>
      <c r="S12" s="1"/>
      <c r="T12" s="1"/>
      <c r="U12" s="1"/>
    </row>
    <row r="13" spans="1:43" ht="18" customHeight="1">
      <c r="A13" s="21" t="s">
        <v>54</v>
      </c>
      <c r="B13" s="12"/>
      <c r="C13" s="12"/>
      <c r="D13" s="12"/>
      <c r="E13" s="12"/>
      <c r="F13" s="12"/>
      <c r="G13" s="12"/>
      <c r="H13" s="12"/>
      <c r="I13" s="12"/>
      <c r="J13" s="1"/>
      <c r="K13" s="1"/>
      <c r="L13" s="1"/>
      <c r="M13" s="1"/>
      <c r="N13" s="1"/>
      <c r="O13" s="1"/>
      <c r="P13" s="1"/>
      <c r="Q13" s="1"/>
      <c r="R13" s="1"/>
      <c r="S13" s="1"/>
      <c r="T13" s="1"/>
      <c r="U13" s="1"/>
    </row>
    <row r="14" spans="1:43" ht="15.75" customHeight="1">
      <c r="A14" s="12"/>
      <c r="B14" s="12"/>
      <c r="C14" s="12"/>
      <c r="D14" s="12"/>
      <c r="E14" s="12"/>
      <c r="F14" s="12"/>
      <c r="G14" s="12"/>
      <c r="H14" s="12"/>
      <c r="I14" s="12"/>
      <c r="J14" s="1"/>
      <c r="K14" s="1"/>
      <c r="L14" s="1"/>
      <c r="M14" s="1"/>
      <c r="N14" s="1"/>
      <c r="O14" s="1"/>
      <c r="P14" s="1"/>
      <c r="Q14" s="1"/>
      <c r="R14" s="1"/>
      <c r="S14" s="1"/>
      <c r="T14" s="1"/>
      <c r="U14" s="1"/>
    </row>
    <row r="15" spans="1:43" ht="15.75" customHeight="1">
      <c r="A15" s="56" t="s">
        <v>51</v>
      </c>
      <c r="B15" s="56"/>
      <c r="C15" s="56"/>
      <c r="D15" s="56"/>
      <c r="E15" s="56"/>
      <c r="F15" s="56"/>
      <c r="G15" s="56"/>
      <c r="H15" s="56"/>
      <c r="I15" s="56"/>
      <c r="J15" s="56"/>
      <c r="K15" s="56"/>
      <c r="L15" s="56"/>
      <c r="M15" s="56"/>
      <c r="N15" s="56"/>
      <c r="O15" s="56"/>
      <c r="P15" s="56"/>
      <c r="Q15" s="56"/>
      <c r="R15" s="56"/>
      <c r="S15" s="56"/>
      <c r="T15" s="56"/>
      <c r="U15" s="1"/>
    </row>
    <row r="16" spans="1:43" ht="7.5" customHeight="1">
      <c r="A16" s="12"/>
      <c r="B16" s="12"/>
      <c r="C16" s="12"/>
      <c r="D16" s="12"/>
      <c r="E16" s="12"/>
      <c r="F16" s="12"/>
      <c r="G16" s="12"/>
      <c r="H16" s="12"/>
      <c r="I16" s="12"/>
      <c r="J16" s="1"/>
      <c r="K16" s="1"/>
      <c r="L16" s="1"/>
      <c r="M16" s="1"/>
      <c r="N16" s="1"/>
      <c r="O16" s="1"/>
      <c r="P16" s="1"/>
      <c r="Q16" s="1"/>
      <c r="R16" s="1"/>
      <c r="S16" s="1"/>
      <c r="T16" s="1"/>
      <c r="U16" s="1"/>
    </row>
    <row r="17" spans="1:21" ht="15.75" customHeight="1">
      <c r="A17" s="12" t="s">
        <v>101</v>
      </c>
      <c r="B17" s="1"/>
      <c r="C17" s="12"/>
      <c r="D17" s="12"/>
      <c r="E17" s="12"/>
      <c r="F17" s="12"/>
      <c r="G17" s="12"/>
      <c r="H17" s="12"/>
      <c r="I17" s="12"/>
      <c r="J17" s="1"/>
      <c r="K17" s="1"/>
      <c r="L17" s="1"/>
      <c r="M17" s="1"/>
      <c r="N17" s="1"/>
      <c r="O17" s="1"/>
      <c r="P17" s="1"/>
      <c r="Q17" s="1"/>
      <c r="R17" s="1"/>
      <c r="S17" s="1"/>
      <c r="T17" s="1"/>
      <c r="U17" s="1"/>
    </row>
    <row r="18" spans="1:21" ht="20.25" customHeight="1">
      <c r="A18" s="1"/>
      <c r="B18" s="56" t="s">
        <v>102</v>
      </c>
      <c r="C18" s="56"/>
      <c r="D18" s="56"/>
      <c r="E18" s="12" t="s">
        <v>117</v>
      </c>
      <c r="F18" s="12"/>
      <c r="G18" s="12"/>
      <c r="H18" s="12"/>
      <c r="I18" s="12"/>
      <c r="J18" s="1"/>
      <c r="K18" s="1"/>
      <c r="L18" s="1"/>
      <c r="M18" s="1"/>
      <c r="N18" s="1"/>
      <c r="O18" s="1"/>
      <c r="P18" s="1"/>
      <c r="Q18" s="1"/>
      <c r="R18" s="1"/>
      <c r="S18" s="1"/>
      <c r="T18" s="1"/>
      <c r="U18" s="1"/>
    </row>
    <row r="19" spans="1:21" ht="20.25" customHeight="1">
      <c r="A19" s="1"/>
      <c r="B19" s="56" t="s">
        <v>103</v>
      </c>
      <c r="C19" s="56"/>
      <c r="D19" s="56"/>
      <c r="E19" s="12" t="s">
        <v>123</v>
      </c>
      <c r="F19" s="12"/>
      <c r="G19" s="12"/>
      <c r="H19" s="12"/>
      <c r="I19" s="12"/>
      <c r="J19" s="1"/>
      <c r="K19" s="1"/>
      <c r="L19" s="1"/>
      <c r="M19" s="1"/>
      <c r="N19" s="1"/>
      <c r="O19" s="1"/>
      <c r="P19" s="1"/>
      <c r="Q19" s="1"/>
      <c r="R19" s="1"/>
      <c r="S19" s="1"/>
      <c r="T19" s="1"/>
      <c r="U19" s="1"/>
    </row>
    <row r="20" spans="1:21" ht="20.25" customHeight="1">
      <c r="A20" s="1"/>
      <c r="B20" s="12"/>
      <c r="C20" s="12"/>
      <c r="D20" s="12"/>
      <c r="E20" s="12" t="s">
        <v>104</v>
      </c>
      <c r="F20" s="12"/>
      <c r="G20" s="12"/>
      <c r="H20" s="12"/>
      <c r="I20" s="12"/>
      <c r="J20" s="1"/>
      <c r="K20" s="1"/>
      <c r="L20" s="1"/>
      <c r="M20" s="1"/>
      <c r="N20" s="1"/>
      <c r="O20" s="1"/>
      <c r="P20" s="1"/>
      <c r="Q20" s="1"/>
      <c r="R20" s="1"/>
      <c r="S20" s="1"/>
      <c r="T20" s="1"/>
      <c r="U20" s="1"/>
    </row>
    <row r="21" spans="1:21" ht="20.25" customHeight="1">
      <c r="A21" s="1"/>
      <c r="B21" s="56" t="s">
        <v>105</v>
      </c>
      <c r="C21" s="56"/>
      <c r="D21" s="56"/>
      <c r="E21" s="12" t="s">
        <v>106</v>
      </c>
      <c r="F21" s="12"/>
      <c r="G21" s="12"/>
      <c r="H21" s="12"/>
      <c r="I21" s="12"/>
      <c r="J21" s="1"/>
      <c r="K21" s="1"/>
      <c r="L21" s="1"/>
      <c r="M21" s="1"/>
      <c r="N21" s="1"/>
      <c r="O21" s="1"/>
      <c r="P21" s="1"/>
      <c r="Q21" s="1"/>
      <c r="R21" s="1"/>
      <c r="S21" s="1"/>
      <c r="T21" s="1"/>
      <c r="U21" s="1"/>
    </row>
    <row r="22" spans="1:21" ht="20.25" customHeight="1">
      <c r="A22" s="1"/>
      <c r="B22" s="56" t="s">
        <v>107</v>
      </c>
      <c r="C22" s="56"/>
      <c r="D22" s="56"/>
      <c r="E22" s="12"/>
      <c r="F22" s="12"/>
      <c r="G22" s="12"/>
      <c r="H22" s="12"/>
      <c r="I22" s="12"/>
      <c r="J22" s="1"/>
      <c r="K22" s="1"/>
      <c r="L22" s="1"/>
      <c r="M22" s="1"/>
      <c r="N22" s="1"/>
      <c r="O22" s="1"/>
      <c r="P22" s="1"/>
      <c r="Q22" s="1"/>
      <c r="R22" s="1"/>
      <c r="S22" s="1"/>
      <c r="T22" s="1"/>
      <c r="U22" s="1"/>
    </row>
    <row r="23" spans="1:21" ht="20.25" customHeight="1">
      <c r="A23" s="1"/>
      <c r="B23" s="56" t="s">
        <v>52</v>
      </c>
      <c r="C23" s="56"/>
      <c r="D23" s="56"/>
      <c r="E23" s="12"/>
      <c r="F23" s="12"/>
      <c r="G23" s="12"/>
      <c r="H23" s="12"/>
      <c r="I23" s="12"/>
      <c r="J23" s="1"/>
      <c r="K23" s="1"/>
      <c r="L23" s="1"/>
      <c r="M23" s="1"/>
      <c r="N23" s="1"/>
      <c r="O23" s="1"/>
      <c r="P23" s="1"/>
      <c r="Q23" s="1"/>
      <c r="R23" s="1"/>
      <c r="S23" s="1"/>
      <c r="T23" s="1"/>
      <c r="U23" s="1"/>
    </row>
    <row r="24" spans="1:21" ht="20.25" customHeight="1">
      <c r="A24" s="1"/>
      <c r="B24" s="56" t="s">
        <v>108</v>
      </c>
      <c r="C24" s="56"/>
      <c r="D24" s="56"/>
      <c r="E24" s="52" t="s">
        <v>109</v>
      </c>
      <c r="F24" s="12"/>
      <c r="G24" s="12"/>
      <c r="H24" s="12"/>
      <c r="I24" s="12"/>
      <c r="J24" s="1"/>
      <c r="K24" s="1"/>
      <c r="L24" s="1"/>
      <c r="M24" s="1"/>
      <c r="N24" s="1"/>
      <c r="O24" s="1"/>
      <c r="P24" s="1"/>
      <c r="Q24" s="1"/>
      <c r="R24" s="1"/>
      <c r="S24" s="1"/>
      <c r="T24" s="1"/>
      <c r="U24" s="1"/>
    </row>
    <row r="25" spans="1:21" ht="15.75" customHeight="1">
      <c r="A25" s="12"/>
      <c r="B25" s="12"/>
      <c r="C25" s="12"/>
      <c r="D25" s="12"/>
      <c r="E25" s="12"/>
      <c r="F25" s="12"/>
      <c r="G25" s="12"/>
      <c r="H25" s="12"/>
      <c r="I25" s="12"/>
      <c r="J25" s="1"/>
      <c r="K25" s="1"/>
      <c r="L25" s="1"/>
      <c r="M25" s="1"/>
      <c r="N25" s="1"/>
      <c r="O25" s="1"/>
      <c r="P25" s="1"/>
      <c r="Q25" s="1"/>
      <c r="R25" s="1"/>
      <c r="S25" s="1"/>
      <c r="T25" s="1"/>
      <c r="U25" s="1"/>
    </row>
    <row r="26" spans="1:21" ht="15.75" customHeight="1">
      <c r="A26" s="56" t="s">
        <v>53</v>
      </c>
      <c r="B26" s="56"/>
      <c r="C26" s="56"/>
      <c r="D26" s="56"/>
      <c r="E26" s="56"/>
      <c r="F26" s="56"/>
      <c r="G26" s="56"/>
      <c r="H26" s="56"/>
      <c r="I26" s="56"/>
      <c r="J26" s="56"/>
      <c r="K26" s="56"/>
      <c r="L26" s="56"/>
      <c r="M26" s="56"/>
      <c r="N26" s="56"/>
      <c r="O26" s="56"/>
      <c r="P26" s="56"/>
      <c r="Q26" s="56"/>
      <c r="R26" s="56"/>
      <c r="S26" s="56"/>
      <c r="T26" s="56"/>
      <c r="U26" s="1"/>
    </row>
    <row r="27" spans="1:21" ht="7.5" customHeight="1">
      <c r="A27" s="12"/>
      <c r="B27" s="12"/>
      <c r="C27" s="12"/>
      <c r="D27" s="12"/>
      <c r="E27" s="12"/>
      <c r="F27" s="12"/>
      <c r="G27" s="12"/>
      <c r="H27" s="12"/>
      <c r="I27" s="12"/>
      <c r="J27" s="1"/>
      <c r="K27" s="1"/>
      <c r="L27" s="1"/>
      <c r="M27" s="1"/>
      <c r="N27" s="1"/>
      <c r="O27" s="1"/>
      <c r="P27" s="1"/>
      <c r="Q27" s="1"/>
      <c r="R27" s="1"/>
      <c r="S27" s="1"/>
      <c r="T27" s="1"/>
      <c r="U27" s="1"/>
    </row>
    <row r="28" spans="1:21" ht="20.25" customHeight="1">
      <c r="A28" s="17">
        <v>1</v>
      </c>
      <c r="B28" s="12" t="s">
        <v>120</v>
      </c>
      <c r="C28" s="12"/>
      <c r="D28" s="12"/>
      <c r="E28" s="12"/>
      <c r="F28" s="12"/>
      <c r="G28" s="12"/>
      <c r="H28" s="12"/>
      <c r="I28" s="12"/>
      <c r="J28" s="1"/>
      <c r="K28" s="1"/>
      <c r="L28" s="1"/>
      <c r="M28" s="1"/>
      <c r="N28" s="1"/>
      <c r="O28" s="1"/>
      <c r="P28" s="1"/>
      <c r="Q28" s="1"/>
      <c r="R28" s="1"/>
      <c r="S28" s="1"/>
      <c r="T28" s="1"/>
      <c r="U28" s="1"/>
    </row>
    <row r="29" spans="1:21" ht="20.25" customHeight="1">
      <c r="A29" s="17">
        <v>2</v>
      </c>
      <c r="B29" s="12" t="s">
        <v>121</v>
      </c>
      <c r="C29" s="12"/>
      <c r="D29" s="12"/>
      <c r="E29" s="12"/>
      <c r="F29" s="12"/>
      <c r="G29" s="12"/>
      <c r="H29" s="12"/>
      <c r="I29" s="12"/>
      <c r="J29" s="1"/>
      <c r="K29" s="1"/>
      <c r="L29" s="1"/>
      <c r="M29" s="1"/>
      <c r="N29" s="1"/>
      <c r="O29" s="1"/>
      <c r="P29" s="1"/>
      <c r="Q29" s="1"/>
      <c r="R29" s="1"/>
      <c r="S29" s="1"/>
      <c r="T29" s="1"/>
      <c r="U29" s="1"/>
    </row>
    <row r="30" spans="1:21" ht="20.25" customHeight="1">
      <c r="A30" s="17"/>
      <c r="B30" s="12" t="s">
        <v>122</v>
      </c>
      <c r="C30" s="12"/>
      <c r="D30" s="12"/>
      <c r="E30" s="12"/>
      <c r="F30" s="12"/>
      <c r="G30" s="12"/>
      <c r="H30" s="12"/>
      <c r="I30" s="12"/>
      <c r="J30" s="1"/>
      <c r="K30" s="1"/>
      <c r="L30" s="1"/>
      <c r="M30" s="1"/>
      <c r="N30" s="1"/>
      <c r="O30" s="1"/>
      <c r="P30" s="1"/>
      <c r="Q30" s="1"/>
      <c r="R30" s="1"/>
      <c r="S30" s="1"/>
      <c r="T30" s="1"/>
      <c r="U30" s="1"/>
    </row>
    <row r="31" spans="1:21" ht="20.25" customHeight="1">
      <c r="A31" s="17">
        <v>3</v>
      </c>
      <c r="B31" s="18" t="s">
        <v>112</v>
      </c>
      <c r="C31" s="12"/>
      <c r="D31" s="12"/>
      <c r="E31" s="12"/>
      <c r="F31" s="12"/>
      <c r="G31" s="12"/>
      <c r="H31" s="12"/>
      <c r="I31" s="12"/>
      <c r="J31" s="1"/>
      <c r="K31" s="1"/>
      <c r="L31" s="1"/>
      <c r="M31" s="1"/>
      <c r="N31" s="1"/>
      <c r="O31" s="1"/>
      <c r="P31" s="1"/>
      <c r="Q31" s="1"/>
      <c r="R31" s="1"/>
      <c r="S31" s="1"/>
      <c r="T31" s="1"/>
      <c r="U31" s="1"/>
    </row>
    <row r="32" spans="1:21" ht="20.25" customHeight="1">
      <c r="A32" s="17">
        <v>4</v>
      </c>
      <c r="B32" s="12" t="s">
        <v>113</v>
      </c>
      <c r="C32" s="12"/>
      <c r="D32" s="12"/>
      <c r="E32" s="12"/>
      <c r="F32" s="12"/>
      <c r="G32" s="12"/>
      <c r="H32" s="12"/>
      <c r="I32" s="12"/>
      <c r="J32" s="1"/>
      <c r="K32" s="1"/>
      <c r="L32" s="1"/>
      <c r="M32" s="1"/>
      <c r="N32" s="1"/>
      <c r="O32" s="1"/>
      <c r="P32" s="1"/>
      <c r="Q32" s="1"/>
      <c r="R32" s="1"/>
      <c r="S32" s="1"/>
      <c r="T32" s="1"/>
      <c r="U32" s="1"/>
    </row>
    <row r="33" spans="1:21" ht="20.25" customHeight="1">
      <c r="A33" s="17"/>
      <c r="B33" s="12" t="s">
        <v>115</v>
      </c>
      <c r="C33" s="12"/>
      <c r="D33" s="12"/>
      <c r="E33" s="12"/>
      <c r="F33" s="12"/>
      <c r="G33" s="12"/>
      <c r="H33" s="12"/>
      <c r="I33" s="12"/>
      <c r="J33" s="1"/>
      <c r="K33" s="1"/>
      <c r="L33" s="1"/>
      <c r="M33" s="1"/>
      <c r="N33" s="1"/>
      <c r="O33" s="1"/>
      <c r="P33" s="1"/>
      <c r="Q33" s="1"/>
      <c r="R33" s="1"/>
      <c r="S33" s="1"/>
      <c r="T33" s="1"/>
      <c r="U33" s="1"/>
    </row>
    <row r="34" spans="1:21" ht="20.25" customHeight="1">
      <c r="A34" s="17"/>
      <c r="B34" s="12" t="s">
        <v>114</v>
      </c>
      <c r="C34" s="12"/>
      <c r="D34" s="12"/>
      <c r="E34" s="12"/>
      <c r="F34" s="12"/>
      <c r="G34" s="12"/>
      <c r="H34" s="12"/>
      <c r="I34" s="12"/>
      <c r="J34" s="1"/>
      <c r="K34" s="1"/>
      <c r="L34" s="1"/>
      <c r="M34" s="1"/>
      <c r="N34" s="1"/>
      <c r="O34" s="1"/>
      <c r="P34" s="1"/>
      <c r="Q34" s="1"/>
      <c r="R34" s="1"/>
      <c r="S34" s="1"/>
      <c r="T34" s="1"/>
      <c r="U34" s="1"/>
    </row>
    <row r="35" spans="1:21" ht="20.25" customHeight="1">
      <c r="A35" s="17"/>
      <c r="B35" s="12" t="s">
        <v>116</v>
      </c>
      <c r="C35" s="12"/>
      <c r="D35" s="12"/>
      <c r="E35" s="12"/>
      <c r="F35" s="12"/>
      <c r="G35" s="12"/>
      <c r="H35" s="12"/>
      <c r="I35" s="12"/>
      <c r="J35" s="1"/>
      <c r="K35" s="1"/>
      <c r="L35" s="1"/>
      <c r="M35" s="1"/>
      <c r="N35" s="1"/>
      <c r="O35" s="1"/>
      <c r="P35" s="1"/>
      <c r="Q35" s="1"/>
      <c r="R35" s="1"/>
      <c r="S35" s="1"/>
      <c r="T35" s="1"/>
      <c r="U35" s="1"/>
    </row>
    <row r="36" spans="1:21" ht="20.25" customHeight="1">
      <c r="A36" s="17">
        <v>5</v>
      </c>
      <c r="B36" s="24" t="s">
        <v>97</v>
      </c>
      <c r="C36" s="12"/>
      <c r="D36" s="12"/>
      <c r="E36" s="12"/>
      <c r="F36" s="12"/>
      <c r="G36" s="12"/>
      <c r="H36" s="12"/>
      <c r="I36" s="12"/>
      <c r="J36" s="1"/>
      <c r="K36" s="1"/>
      <c r="L36" s="1"/>
      <c r="M36" s="1"/>
      <c r="N36" s="1"/>
      <c r="O36" s="1"/>
      <c r="P36" s="1"/>
      <c r="Q36" s="1"/>
      <c r="R36" s="1"/>
      <c r="S36" s="1"/>
      <c r="T36" s="1"/>
      <c r="U36" s="1"/>
    </row>
    <row r="37" spans="1:21" ht="20.25" customHeight="1">
      <c r="A37" s="17"/>
      <c r="B37" s="24" t="s">
        <v>98</v>
      </c>
      <c r="C37" s="12"/>
      <c r="D37" s="12"/>
      <c r="E37" s="12"/>
      <c r="F37" s="12"/>
      <c r="G37" s="12"/>
      <c r="H37" s="12"/>
      <c r="I37" s="12"/>
      <c r="J37" s="1"/>
      <c r="K37" s="1"/>
      <c r="L37" s="1"/>
      <c r="M37" s="1"/>
      <c r="N37" s="1"/>
      <c r="O37" s="1"/>
      <c r="P37" s="1"/>
      <c r="Q37" s="1"/>
      <c r="R37" s="1"/>
      <c r="S37" s="1"/>
      <c r="T37" s="1"/>
      <c r="U37" s="1"/>
    </row>
    <row r="38" spans="1:21" ht="15.75" customHeight="1">
      <c r="A38" s="1"/>
      <c r="B38" s="12"/>
      <c r="C38" s="12"/>
      <c r="D38" s="12"/>
      <c r="E38" s="12"/>
      <c r="F38" s="12"/>
      <c r="G38" s="12"/>
      <c r="H38" s="12"/>
      <c r="I38" s="12"/>
      <c r="J38" s="1"/>
      <c r="K38" s="1"/>
      <c r="L38" s="1"/>
      <c r="M38" s="1"/>
      <c r="N38" s="1"/>
      <c r="O38" s="1"/>
      <c r="P38" s="1"/>
      <c r="Q38" s="1"/>
      <c r="R38" s="1"/>
      <c r="S38" s="1"/>
      <c r="T38" s="1"/>
      <c r="U38" s="1"/>
    </row>
    <row r="39" spans="1:21" ht="15.75" customHeight="1">
      <c r="A39" s="1"/>
      <c r="B39" s="12" t="s">
        <v>57</v>
      </c>
      <c r="C39" s="12"/>
      <c r="D39" s="12"/>
      <c r="E39" s="12"/>
      <c r="F39" s="12"/>
      <c r="G39" s="12"/>
      <c r="H39" s="12"/>
      <c r="I39" s="12"/>
      <c r="J39" s="1"/>
      <c r="K39" s="1"/>
      <c r="L39" s="1"/>
      <c r="M39" s="1"/>
      <c r="N39" s="1"/>
      <c r="O39" s="1"/>
      <c r="P39" s="1"/>
      <c r="Q39" s="1"/>
      <c r="R39" s="1"/>
      <c r="S39" s="1"/>
      <c r="T39" s="1"/>
      <c r="U39" s="1"/>
    </row>
    <row r="40" spans="1:21" ht="15.75" customHeight="1">
      <c r="A40" s="12"/>
      <c r="B40" s="12"/>
      <c r="C40" s="12"/>
      <c r="D40" s="12"/>
      <c r="E40" s="12"/>
      <c r="F40" s="12"/>
      <c r="G40" s="12"/>
      <c r="H40" s="12"/>
      <c r="I40" s="12"/>
      <c r="J40" s="1"/>
      <c r="K40" s="1"/>
      <c r="L40" s="1"/>
      <c r="M40" s="1"/>
      <c r="N40" s="1"/>
      <c r="O40" s="1"/>
      <c r="P40" s="1"/>
      <c r="Q40" s="1"/>
      <c r="R40" s="1"/>
      <c r="S40" s="1"/>
      <c r="T40" s="1"/>
      <c r="U40" s="1"/>
    </row>
    <row r="41" spans="1:21" ht="15.75" customHeight="1">
      <c r="A41" s="12"/>
      <c r="B41" s="57"/>
      <c r="C41" s="57"/>
      <c r="D41" s="57"/>
      <c r="E41" s="19"/>
      <c r="F41" s="1"/>
      <c r="G41" s="19"/>
      <c r="H41" s="19"/>
      <c r="I41" s="19"/>
      <c r="J41" s="19"/>
      <c r="K41" s="19"/>
      <c r="L41" s="1"/>
      <c r="M41" s="19"/>
      <c r="N41" s="1"/>
      <c r="O41" s="1"/>
      <c r="P41" s="1"/>
      <c r="Q41" s="1"/>
      <c r="R41" s="1"/>
      <c r="S41" s="1"/>
      <c r="T41" s="1"/>
      <c r="U41" s="1"/>
    </row>
    <row r="42" spans="1:21" ht="15.75" customHeight="1">
      <c r="A42" s="12"/>
      <c r="B42" s="1"/>
      <c r="C42" s="1"/>
      <c r="D42" s="1"/>
      <c r="E42" s="12"/>
      <c r="F42" s="12"/>
      <c r="G42" s="12"/>
      <c r="H42" s="1"/>
      <c r="I42" s="12"/>
      <c r="J42" s="1"/>
      <c r="K42" s="19"/>
      <c r="L42" s="1"/>
      <c r="M42" s="1"/>
      <c r="N42" s="1"/>
      <c r="O42" s="1"/>
      <c r="P42" s="1"/>
      <c r="Q42" s="1"/>
      <c r="R42" s="1"/>
      <c r="S42" s="1"/>
      <c r="T42" s="1"/>
      <c r="U42" s="1"/>
    </row>
    <row r="43" spans="1:21" ht="17.25">
      <c r="A43" s="12"/>
      <c r="B43" s="12"/>
      <c r="C43" s="19"/>
      <c r="D43" s="12"/>
      <c r="E43" s="12"/>
      <c r="F43" s="12"/>
      <c r="G43" s="12"/>
      <c r="H43" s="12"/>
      <c r="I43" s="12"/>
      <c r="J43" s="1"/>
      <c r="K43" s="1"/>
      <c r="L43" s="1"/>
      <c r="M43" s="1"/>
      <c r="N43" s="1"/>
      <c r="O43" s="1"/>
      <c r="P43" s="1"/>
      <c r="Q43" s="1"/>
      <c r="R43" s="1"/>
      <c r="S43" s="1"/>
      <c r="T43" s="1"/>
      <c r="U43" s="1"/>
    </row>
    <row r="44" spans="1:21" ht="14.25">
      <c r="A44" s="12"/>
      <c r="B44" s="12"/>
      <c r="C44" s="12"/>
      <c r="D44" s="12"/>
      <c r="E44" s="12"/>
      <c r="F44" s="12"/>
      <c r="G44" s="12"/>
      <c r="H44" s="12"/>
      <c r="I44" s="12"/>
      <c r="J44" s="1"/>
      <c r="K44" s="1"/>
      <c r="S44" s="1"/>
      <c r="T44" s="1"/>
      <c r="U44" s="1"/>
    </row>
    <row r="45" spans="1:21" ht="14.25">
      <c r="A45" s="12"/>
      <c r="B45" s="12"/>
      <c r="C45" s="12"/>
      <c r="D45" s="12"/>
      <c r="E45" s="12"/>
      <c r="F45" s="12"/>
      <c r="G45" s="12"/>
      <c r="H45" s="12"/>
      <c r="I45" s="12"/>
      <c r="J45" s="1"/>
      <c r="K45" s="1"/>
      <c r="L45" s="1"/>
      <c r="M45" s="1"/>
      <c r="N45" s="1"/>
      <c r="O45" s="58"/>
      <c r="P45" s="58"/>
      <c r="Q45" s="58"/>
      <c r="R45" s="59"/>
      <c r="S45" s="60"/>
      <c r="T45" s="60"/>
      <c r="U45" s="60"/>
    </row>
    <row r="46" spans="1:21" ht="14.25">
      <c r="A46" s="20"/>
      <c r="B46" s="20"/>
      <c r="C46" s="20"/>
      <c r="D46" s="20"/>
      <c r="E46" s="20"/>
      <c r="F46" s="20"/>
      <c r="G46" s="20"/>
      <c r="H46" s="20"/>
      <c r="I46" s="20"/>
    </row>
    <row r="47" spans="1:21" ht="14.25">
      <c r="A47" s="20"/>
      <c r="B47" s="20"/>
      <c r="C47" s="20"/>
      <c r="D47" s="20"/>
      <c r="E47" s="20"/>
      <c r="F47" s="20"/>
      <c r="G47" s="20"/>
      <c r="H47" s="20"/>
      <c r="I47" s="20"/>
    </row>
    <row r="48" spans="1:21" ht="14.25">
      <c r="A48" s="20"/>
      <c r="B48" s="20"/>
      <c r="C48" s="20"/>
      <c r="D48" s="20"/>
      <c r="E48" s="20"/>
      <c r="F48" s="20"/>
      <c r="G48" s="20"/>
      <c r="H48" s="20"/>
      <c r="I48" s="20"/>
    </row>
  </sheetData>
  <sheetProtection algorithmName="SHA-512" hashValue="WyR+l3fhePIBxYanC/61OvNIAIhlQF8SgXmp67QoDtL8IpV+NTt+DfvwGwbfiB1g9zxtdLOC9H9J5oGe9BSTPw==" saltValue="V+GoW80LjvDnLUIrDD7n3g==" spinCount="100000" sheet="1" selectLockedCells="1"/>
  <mergeCells count="16">
    <mergeCell ref="A26:T26"/>
    <mergeCell ref="B41:D41"/>
    <mergeCell ref="O45:Q45"/>
    <mergeCell ref="R45:U45"/>
    <mergeCell ref="A1:U1"/>
    <mergeCell ref="A2:J2"/>
    <mergeCell ref="N5:U5"/>
    <mergeCell ref="N6:U6"/>
    <mergeCell ref="N7:U7"/>
    <mergeCell ref="A15:T15"/>
    <mergeCell ref="B18:D18"/>
    <mergeCell ref="B19:D19"/>
    <mergeCell ref="B21:D21"/>
    <mergeCell ref="B22:D22"/>
    <mergeCell ref="B23:D23"/>
    <mergeCell ref="B24:D24"/>
  </mergeCells>
  <phoneticPr fontId="16"/>
  <printOptions horizontalCentered="1" verticalCentered="1"/>
  <pageMargins left="0" right="0" top="0" bottom="0"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C38"/>
  <sheetViews>
    <sheetView showZeros="0" workbookViewId="0">
      <selection activeCell="V1" sqref="V1:AG1"/>
    </sheetView>
  </sheetViews>
  <sheetFormatPr defaultRowHeight="13.5"/>
  <cols>
    <col min="1" max="25" width="2.875" customWidth="1"/>
    <col min="26" max="54" width="2.625" customWidth="1"/>
    <col min="55" max="80" width="2.625" style="25" customWidth="1"/>
    <col min="81" max="81" width="9" style="25"/>
  </cols>
  <sheetData>
    <row r="1" spans="1:72" ht="26.25" thickBot="1">
      <c r="A1" s="3" t="s">
        <v>0</v>
      </c>
      <c r="B1" s="2"/>
      <c r="C1" s="2"/>
      <c r="D1" s="2"/>
      <c r="E1" s="2"/>
      <c r="F1" s="2"/>
      <c r="G1" s="2"/>
      <c r="H1" s="2"/>
      <c r="I1" s="2"/>
      <c r="J1" s="2"/>
      <c r="K1" s="2"/>
      <c r="L1" s="2"/>
      <c r="M1" s="2"/>
      <c r="N1" s="2"/>
      <c r="O1" s="2"/>
      <c r="P1" s="2"/>
      <c r="Q1" s="2"/>
      <c r="R1" s="2"/>
      <c r="S1" s="2"/>
      <c r="T1" s="2"/>
      <c r="U1" s="2"/>
      <c r="V1" s="179" t="s">
        <v>21</v>
      </c>
      <c r="W1" s="179"/>
      <c r="X1" s="179"/>
      <c r="Y1" s="179"/>
      <c r="Z1" s="179"/>
      <c r="AA1" s="179"/>
      <c r="AB1" s="179"/>
      <c r="AC1" s="179"/>
      <c r="AD1" s="179"/>
      <c r="AE1" s="179"/>
      <c r="AF1" s="179"/>
      <c r="AG1" s="179"/>
      <c r="AH1" s="2"/>
      <c r="AI1" s="2"/>
      <c r="AJ1" s="2"/>
      <c r="AK1" s="2"/>
      <c r="AL1" s="2"/>
      <c r="AM1" s="2"/>
      <c r="AN1" s="2"/>
      <c r="AO1" s="2"/>
      <c r="AP1" s="2"/>
      <c r="AQ1" s="2"/>
      <c r="AR1" s="2"/>
      <c r="AS1" s="2"/>
      <c r="AT1" s="2"/>
      <c r="AU1" s="2"/>
      <c r="AV1" s="2"/>
      <c r="AW1" s="2"/>
      <c r="AX1" s="2"/>
      <c r="AY1" s="2"/>
      <c r="AZ1" s="2"/>
      <c r="BT1" s="26"/>
    </row>
    <row r="2" spans="1:72" ht="22.5" customHeight="1" thickTop="1" thickBot="1">
      <c r="A2" s="180" t="s">
        <v>4</v>
      </c>
      <c r="B2" s="181"/>
      <c r="C2" s="182"/>
      <c r="D2" s="183" t="s">
        <v>70</v>
      </c>
      <c r="E2" s="184"/>
      <c r="F2" s="184"/>
      <c r="G2" s="185">
        <v>5</v>
      </c>
      <c r="H2" s="185"/>
      <c r="I2" s="5" t="s">
        <v>23</v>
      </c>
      <c r="J2" s="185" t="s">
        <v>74</v>
      </c>
      <c r="K2" s="185"/>
      <c r="L2" s="5" t="s">
        <v>22</v>
      </c>
      <c r="M2" s="185">
        <v>31</v>
      </c>
      <c r="N2" s="185"/>
      <c r="O2" s="6" t="s">
        <v>69</v>
      </c>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t="s">
        <v>41</v>
      </c>
      <c r="AU2" s="186" t="s">
        <v>38</v>
      </c>
      <c r="AV2" s="186"/>
      <c r="AW2" s="186"/>
      <c r="AX2" s="186"/>
      <c r="AY2" s="186"/>
      <c r="AZ2" s="186"/>
    </row>
    <row r="3" spans="1:72" ht="17.100000000000001" customHeight="1" thickBot="1">
      <c r="A3" s="1"/>
      <c r="B3" s="1"/>
      <c r="C3" s="1"/>
      <c r="D3" s="1"/>
      <c r="E3" s="36"/>
      <c r="H3" s="1"/>
      <c r="I3" s="1"/>
      <c r="J3" s="1"/>
      <c r="K3" s="1"/>
      <c r="L3" s="1"/>
      <c r="M3" s="1"/>
      <c r="N3" s="1"/>
      <c r="O3" s="1"/>
      <c r="P3" s="1"/>
      <c r="Q3" s="1"/>
      <c r="R3" s="1"/>
      <c r="S3" s="1"/>
      <c r="T3" s="1"/>
      <c r="U3" s="1"/>
      <c r="V3" s="4"/>
      <c r="W3" s="4"/>
      <c r="X3" s="4"/>
      <c r="Y3" s="4"/>
      <c r="Z3" s="187" t="s">
        <v>110</v>
      </c>
      <c r="AA3" s="184"/>
      <c r="AB3" s="184"/>
      <c r="AC3" s="184"/>
      <c r="AD3" s="184"/>
      <c r="AE3" s="184"/>
      <c r="AF3" s="184"/>
      <c r="AG3" s="184"/>
      <c r="AH3" s="184"/>
      <c r="AI3" s="184"/>
      <c r="AJ3" s="184"/>
      <c r="AK3" s="184"/>
      <c r="AL3" s="184"/>
      <c r="AM3" s="188"/>
      <c r="AN3" s="181" t="s">
        <v>111</v>
      </c>
      <c r="AO3" s="181"/>
      <c r="AP3" s="181"/>
      <c r="AQ3" s="181"/>
      <c r="AR3" s="181"/>
      <c r="AS3" s="181"/>
      <c r="AT3" s="181"/>
      <c r="AU3" s="181"/>
      <c r="AV3" s="181"/>
      <c r="AW3" s="181"/>
      <c r="AX3" s="181"/>
      <c r="AY3" s="181"/>
      <c r="AZ3" s="189"/>
    </row>
    <row r="4" spans="1:72" ht="17.100000000000001" customHeight="1">
      <c r="A4" s="190" t="s">
        <v>65</v>
      </c>
      <c r="B4" s="191"/>
      <c r="C4" s="191"/>
      <c r="D4" s="191"/>
      <c r="E4" s="191"/>
      <c r="F4" s="191"/>
      <c r="G4" s="191"/>
      <c r="H4" s="192"/>
      <c r="I4" s="34"/>
      <c r="J4" s="196" t="s">
        <v>59</v>
      </c>
      <c r="K4" s="197"/>
      <c r="L4" s="197"/>
      <c r="M4" s="197"/>
      <c r="N4" s="198"/>
      <c r="O4" s="199" t="s">
        <v>60</v>
      </c>
      <c r="P4" s="197"/>
      <c r="Q4" s="197"/>
      <c r="R4" s="197"/>
      <c r="S4" s="197"/>
      <c r="T4" s="197" t="s">
        <v>61</v>
      </c>
      <c r="U4" s="197"/>
      <c r="V4" s="197"/>
      <c r="W4" s="197"/>
      <c r="X4" s="200"/>
      <c r="Y4" s="1"/>
      <c r="Z4" s="7" t="s">
        <v>30</v>
      </c>
      <c r="AA4" s="201" t="s">
        <v>84</v>
      </c>
      <c r="AB4" s="201"/>
      <c r="AC4" s="201"/>
      <c r="AD4" s="201"/>
      <c r="AE4" s="8"/>
      <c r="AF4" s="8"/>
      <c r="AG4" s="8"/>
      <c r="AH4" s="8"/>
      <c r="AI4" s="8"/>
      <c r="AJ4" s="8"/>
      <c r="AK4" s="8"/>
      <c r="AL4" s="8"/>
      <c r="AM4" s="53"/>
      <c r="AN4" s="202" t="s">
        <v>24</v>
      </c>
      <c r="AO4" s="155"/>
      <c r="AP4" s="155"/>
      <c r="AQ4" s="156"/>
      <c r="AR4" s="205" t="s">
        <v>93</v>
      </c>
      <c r="AS4" s="206"/>
      <c r="AT4" s="206"/>
      <c r="AU4" s="206"/>
      <c r="AV4" s="206"/>
      <c r="AW4" s="206"/>
      <c r="AX4" s="206"/>
      <c r="AY4" s="206"/>
      <c r="AZ4" s="207"/>
    </row>
    <row r="5" spans="1:72" ht="17.100000000000001" customHeight="1">
      <c r="A5" s="193"/>
      <c r="B5" s="194"/>
      <c r="C5" s="194"/>
      <c r="D5" s="194"/>
      <c r="E5" s="194"/>
      <c r="F5" s="194"/>
      <c r="G5" s="194"/>
      <c r="H5" s="195"/>
      <c r="I5" s="34"/>
      <c r="J5" s="211" t="s">
        <v>62</v>
      </c>
      <c r="K5" s="212"/>
      <c r="L5" s="212"/>
      <c r="M5" s="212"/>
      <c r="N5" s="213"/>
      <c r="O5" s="214">
        <f>SUMIF(P14:Q23,10%,Y14:AB23)</f>
        <v>175000</v>
      </c>
      <c r="P5" s="215"/>
      <c r="Q5" s="215"/>
      <c r="R5" s="215"/>
      <c r="S5" s="215"/>
      <c r="T5" s="215">
        <f>ROUNDDOWN(O5*0.1,0)</f>
        <v>17500</v>
      </c>
      <c r="U5" s="215"/>
      <c r="V5" s="215"/>
      <c r="W5" s="215"/>
      <c r="X5" s="216"/>
      <c r="Y5" s="1"/>
      <c r="Z5" s="9"/>
      <c r="AA5" s="217" t="s">
        <v>85</v>
      </c>
      <c r="AB5" s="217"/>
      <c r="AC5" s="217"/>
      <c r="AD5" s="217"/>
      <c r="AE5" s="217"/>
      <c r="AF5" s="217"/>
      <c r="AG5" s="217"/>
      <c r="AH5" s="217"/>
      <c r="AI5" s="217"/>
      <c r="AJ5" s="217"/>
      <c r="AK5" s="217"/>
      <c r="AL5" s="217"/>
      <c r="AM5" s="54"/>
      <c r="AN5" s="203"/>
      <c r="AO5" s="203"/>
      <c r="AP5" s="203"/>
      <c r="AQ5" s="204"/>
      <c r="AR5" s="208"/>
      <c r="AS5" s="209"/>
      <c r="AT5" s="209"/>
      <c r="AU5" s="209"/>
      <c r="AV5" s="209"/>
      <c r="AW5" s="209"/>
      <c r="AX5" s="209"/>
      <c r="AY5" s="209"/>
      <c r="AZ5" s="210"/>
    </row>
    <row r="6" spans="1:72" ht="17.100000000000001" customHeight="1">
      <c r="A6" s="218">
        <f>Y26</f>
        <v>207500</v>
      </c>
      <c r="B6" s="219"/>
      <c r="C6" s="219"/>
      <c r="D6" s="219"/>
      <c r="E6" s="219"/>
      <c r="F6" s="219"/>
      <c r="G6" s="219"/>
      <c r="H6" s="220"/>
      <c r="I6" s="35"/>
      <c r="J6" s="224" t="s">
        <v>63</v>
      </c>
      <c r="K6" s="225"/>
      <c r="L6" s="225"/>
      <c r="M6" s="225"/>
      <c r="N6" s="226"/>
      <c r="O6" s="227">
        <f>SUMIF(P14:Q23,"※8％",Y14:AB23)</f>
        <v>0</v>
      </c>
      <c r="P6" s="228"/>
      <c r="Q6" s="228"/>
      <c r="R6" s="228"/>
      <c r="S6" s="228"/>
      <c r="T6" s="228">
        <f>ROUNDDOWN(O6*0.08,0)</f>
        <v>0</v>
      </c>
      <c r="U6" s="228"/>
      <c r="V6" s="228"/>
      <c r="W6" s="228"/>
      <c r="X6" s="229"/>
      <c r="Y6" s="1"/>
      <c r="Z6" s="9"/>
      <c r="AA6" s="217" t="s">
        <v>87</v>
      </c>
      <c r="AB6" s="217"/>
      <c r="AC6" s="217"/>
      <c r="AD6" s="217"/>
      <c r="AE6" s="217"/>
      <c r="AF6" s="217"/>
      <c r="AG6" s="217"/>
      <c r="AH6" s="217"/>
      <c r="AI6" s="217"/>
      <c r="AJ6" s="217"/>
      <c r="AK6" s="217"/>
      <c r="AL6" s="217"/>
      <c r="AM6" s="54"/>
      <c r="AN6" s="127" t="s">
        <v>25</v>
      </c>
      <c r="AO6" s="127"/>
      <c r="AP6" s="127"/>
      <c r="AQ6" s="128"/>
      <c r="AR6" s="230" t="s">
        <v>27</v>
      </c>
      <c r="AS6" s="127"/>
      <c r="AT6" s="127"/>
      <c r="AU6" s="127"/>
      <c r="AV6" s="127"/>
      <c r="AW6" s="127"/>
      <c r="AX6" s="127"/>
      <c r="AY6" s="127"/>
      <c r="AZ6" s="231"/>
    </row>
    <row r="7" spans="1:72" ht="17.100000000000001" customHeight="1" thickBot="1">
      <c r="A7" s="221"/>
      <c r="B7" s="222"/>
      <c r="C7" s="222"/>
      <c r="D7" s="222"/>
      <c r="E7" s="222"/>
      <c r="F7" s="222"/>
      <c r="G7" s="222"/>
      <c r="H7" s="223"/>
      <c r="I7" s="35"/>
      <c r="J7" s="232" t="s">
        <v>64</v>
      </c>
      <c r="K7" s="233"/>
      <c r="L7" s="233"/>
      <c r="M7" s="233"/>
      <c r="N7" s="234"/>
      <c r="O7" s="235">
        <f>SUMIF(P14:Q23,0%,Y14:AB23)</f>
        <v>15000</v>
      </c>
      <c r="P7" s="236"/>
      <c r="Q7" s="236"/>
      <c r="R7" s="236"/>
      <c r="S7" s="236"/>
      <c r="T7" s="236">
        <f>ROUNDDOWN(O7*0,0)</f>
        <v>0</v>
      </c>
      <c r="U7" s="236"/>
      <c r="V7" s="236"/>
      <c r="W7" s="236"/>
      <c r="X7" s="237"/>
      <c r="Z7" s="9"/>
      <c r="AA7" s="238" t="s">
        <v>86</v>
      </c>
      <c r="AB7" s="238"/>
      <c r="AC7" s="238"/>
      <c r="AD7" s="238"/>
      <c r="AE7" s="238"/>
      <c r="AF7" s="238"/>
      <c r="AG7" s="238"/>
      <c r="AH7" s="238"/>
      <c r="AI7" s="238"/>
      <c r="AJ7" s="238"/>
      <c r="AK7" s="238"/>
      <c r="AL7" s="238"/>
      <c r="AM7" s="54"/>
      <c r="AN7" s="239" t="s">
        <v>43</v>
      </c>
      <c r="AO7" s="240"/>
      <c r="AP7" s="240"/>
      <c r="AQ7" s="241"/>
      <c r="AR7" s="244" t="s">
        <v>94</v>
      </c>
      <c r="AS7" s="245"/>
      <c r="AT7" s="245"/>
      <c r="AU7" s="245"/>
      <c r="AV7" s="245"/>
      <c r="AW7" s="245"/>
      <c r="AX7" s="245"/>
      <c r="AY7" s="245"/>
      <c r="AZ7" s="246"/>
    </row>
    <row r="8" spans="1:72" ht="17.100000000000001" customHeight="1" thickBot="1">
      <c r="Z8" s="27"/>
      <c r="AA8" s="250" t="s">
        <v>31</v>
      </c>
      <c r="AB8" s="250"/>
      <c r="AC8" s="251" t="s">
        <v>88</v>
      </c>
      <c r="AD8" s="251"/>
      <c r="AE8" s="251"/>
      <c r="AF8" s="251"/>
      <c r="AG8" s="250" t="s">
        <v>32</v>
      </c>
      <c r="AH8" s="250"/>
      <c r="AI8" s="251" t="s">
        <v>89</v>
      </c>
      <c r="AJ8" s="251"/>
      <c r="AK8" s="251"/>
      <c r="AL8" s="251"/>
      <c r="AM8" s="55"/>
      <c r="AN8" s="242"/>
      <c r="AO8" s="242"/>
      <c r="AP8" s="242"/>
      <c r="AQ8" s="243"/>
      <c r="AR8" s="247"/>
      <c r="AS8" s="248"/>
      <c r="AT8" s="248"/>
      <c r="AU8" s="248"/>
      <c r="AV8" s="248"/>
      <c r="AW8" s="248"/>
      <c r="AX8" s="248"/>
      <c r="AY8" s="248"/>
      <c r="AZ8" s="249"/>
    </row>
    <row r="9" spans="1:72" ht="17.100000000000001" customHeight="1">
      <c r="A9" s="129" t="s">
        <v>1</v>
      </c>
      <c r="B9" s="130"/>
      <c r="C9" s="130"/>
      <c r="D9" s="131"/>
      <c r="E9" s="139" t="s">
        <v>75</v>
      </c>
      <c r="F9" s="140"/>
      <c r="G9" s="140"/>
      <c r="H9" s="140"/>
      <c r="I9" s="140"/>
      <c r="J9" s="140"/>
      <c r="K9" s="140"/>
      <c r="L9" s="140"/>
      <c r="M9" s="140"/>
      <c r="N9" s="140"/>
      <c r="O9" s="140"/>
      <c r="P9" s="140"/>
      <c r="Q9" s="140"/>
      <c r="R9" s="140"/>
      <c r="S9" s="140"/>
      <c r="T9" s="140"/>
      <c r="U9" s="140"/>
      <c r="V9" s="140"/>
      <c r="W9" s="140"/>
      <c r="X9" s="140"/>
      <c r="Y9" s="141"/>
      <c r="Z9" s="126" t="s">
        <v>58</v>
      </c>
      <c r="AA9" s="127"/>
      <c r="AB9" s="127"/>
      <c r="AC9" s="127"/>
      <c r="AD9" s="128"/>
      <c r="AE9" s="142" t="s">
        <v>90</v>
      </c>
      <c r="AF9" s="142"/>
      <c r="AG9" s="142"/>
      <c r="AH9" s="142"/>
      <c r="AI9" s="142"/>
      <c r="AJ9" s="142"/>
      <c r="AK9" s="142"/>
      <c r="AL9" s="142"/>
      <c r="AM9" s="143"/>
      <c r="AN9" s="144" t="s">
        <v>35</v>
      </c>
      <c r="AO9" s="144"/>
      <c r="AP9" s="144"/>
      <c r="AQ9" s="145"/>
      <c r="AR9" s="146" t="s">
        <v>95</v>
      </c>
      <c r="AS9" s="147"/>
      <c r="AT9" s="147"/>
      <c r="AU9" s="147"/>
      <c r="AV9" s="147"/>
      <c r="AW9" s="147"/>
      <c r="AX9" s="147"/>
      <c r="AY9" s="147"/>
      <c r="AZ9" s="148"/>
    </row>
    <row r="10" spans="1:72" ht="17.100000000000001" customHeight="1">
      <c r="A10" s="126" t="s">
        <v>2</v>
      </c>
      <c r="B10" s="127"/>
      <c r="C10" s="127"/>
      <c r="D10" s="128"/>
      <c r="E10" s="149" t="s">
        <v>76</v>
      </c>
      <c r="F10" s="150"/>
      <c r="G10" s="150"/>
      <c r="H10" s="150"/>
      <c r="I10" s="150"/>
      <c r="J10" s="150"/>
      <c r="K10" s="150"/>
      <c r="L10" s="150"/>
      <c r="M10" s="150"/>
      <c r="N10" s="150"/>
      <c r="O10" s="150"/>
      <c r="P10" s="150"/>
      <c r="Q10" s="150"/>
      <c r="R10" s="150"/>
      <c r="S10" s="150"/>
      <c r="T10" s="150"/>
      <c r="U10" s="150"/>
      <c r="V10" s="150"/>
      <c r="W10" s="150"/>
      <c r="X10" s="150"/>
      <c r="Y10" s="151"/>
      <c r="Z10" s="152" t="s">
        <v>36</v>
      </c>
      <c r="AA10" s="153"/>
      <c r="AB10" s="153"/>
      <c r="AC10" s="153"/>
      <c r="AD10" s="154"/>
      <c r="AE10" s="150" t="s">
        <v>91</v>
      </c>
      <c r="AF10" s="150"/>
      <c r="AG10" s="150"/>
      <c r="AH10" s="150"/>
      <c r="AI10" s="150"/>
      <c r="AJ10" s="150"/>
      <c r="AK10" s="150"/>
      <c r="AL10" s="150"/>
      <c r="AM10" s="151"/>
      <c r="AN10" s="155" t="s">
        <v>28</v>
      </c>
      <c r="AO10" s="155"/>
      <c r="AP10" s="155"/>
      <c r="AQ10" s="156"/>
      <c r="AR10" s="157" t="s">
        <v>96</v>
      </c>
      <c r="AS10" s="158"/>
      <c r="AT10" s="158"/>
      <c r="AU10" s="158"/>
      <c r="AV10" s="158"/>
      <c r="AW10" s="158"/>
      <c r="AX10" s="158"/>
      <c r="AY10" s="158"/>
      <c r="AZ10" s="159"/>
    </row>
    <row r="11" spans="1:72" ht="17.100000000000001" customHeight="1" thickBot="1">
      <c r="A11" s="132" t="s">
        <v>3</v>
      </c>
      <c r="B11" s="133"/>
      <c r="C11" s="133"/>
      <c r="D11" s="134"/>
      <c r="E11" s="163" t="s">
        <v>77</v>
      </c>
      <c r="F11" s="164"/>
      <c r="G11" s="164"/>
      <c r="H11" s="164"/>
      <c r="I11" s="164"/>
      <c r="J11" s="164"/>
      <c r="K11" s="164"/>
      <c r="L11" s="164"/>
      <c r="M11" s="164"/>
      <c r="N11" s="164"/>
      <c r="O11" s="164"/>
      <c r="P11" s="165" t="s">
        <v>71</v>
      </c>
      <c r="Q11" s="166"/>
      <c r="R11" s="166"/>
      <c r="S11" s="166"/>
      <c r="T11" s="166"/>
      <c r="U11" s="166"/>
      <c r="V11" s="166"/>
      <c r="W11" s="166"/>
      <c r="X11" s="166"/>
      <c r="Y11" s="167"/>
      <c r="Z11" s="168" t="s">
        <v>37</v>
      </c>
      <c r="AA11" s="169"/>
      <c r="AB11" s="169"/>
      <c r="AC11" s="169"/>
      <c r="AD11" s="170"/>
      <c r="AE11" s="171" t="s">
        <v>92</v>
      </c>
      <c r="AF11" s="164"/>
      <c r="AG11" s="164"/>
      <c r="AH11" s="164"/>
      <c r="AI11" s="164"/>
      <c r="AJ11" s="164"/>
      <c r="AK11" s="164"/>
      <c r="AL11" s="164"/>
      <c r="AM11" s="172"/>
      <c r="AN11" s="133"/>
      <c r="AO11" s="133"/>
      <c r="AP11" s="133"/>
      <c r="AQ11" s="134"/>
      <c r="AR11" s="160"/>
      <c r="AS11" s="161"/>
      <c r="AT11" s="161"/>
      <c r="AU11" s="161"/>
      <c r="AV11" s="161"/>
      <c r="AW11" s="161"/>
      <c r="AX11" s="161"/>
      <c r="AY11" s="161"/>
      <c r="AZ11" s="162"/>
    </row>
    <row r="12" spans="1:72" ht="18" customHeight="1">
      <c r="A12" s="135" t="s">
        <v>22</v>
      </c>
      <c r="B12" s="137" t="s">
        <v>66</v>
      </c>
      <c r="C12" s="257" t="s">
        <v>5</v>
      </c>
      <c r="D12" s="257"/>
      <c r="E12" s="257"/>
      <c r="F12" s="257"/>
      <c r="G12" s="257"/>
      <c r="H12" s="257"/>
      <c r="I12" s="257"/>
      <c r="J12" s="257"/>
      <c r="K12" s="257"/>
      <c r="L12" s="257"/>
      <c r="M12" s="257"/>
      <c r="N12" s="257"/>
      <c r="O12" s="257"/>
      <c r="P12" s="259" t="s">
        <v>67</v>
      </c>
      <c r="Q12" s="260"/>
      <c r="R12" s="173" t="s">
        <v>44</v>
      </c>
      <c r="S12" s="174"/>
      <c r="T12" s="174"/>
      <c r="U12" s="174"/>
      <c r="V12" s="174"/>
      <c r="W12" s="174"/>
      <c r="X12" s="174"/>
      <c r="Y12" s="174"/>
      <c r="Z12" s="174"/>
      <c r="AA12" s="174"/>
      <c r="AB12" s="175"/>
      <c r="AC12" s="173" t="s">
        <v>10</v>
      </c>
      <c r="AD12" s="174"/>
      <c r="AE12" s="174"/>
      <c r="AF12" s="174"/>
      <c r="AG12" s="174"/>
      <c r="AH12" s="175"/>
      <c r="AI12" s="173" t="s">
        <v>11</v>
      </c>
      <c r="AJ12" s="174"/>
      <c r="AK12" s="174"/>
      <c r="AL12" s="174"/>
      <c r="AM12" s="174"/>
      <c r="AN12" s="175"/>
      <c r="AO12" s="173" t="s">
        <v>12</v>
      </c>
      <c r="AP12" s="174"/>
      <c r="AQ12" s="174"/>
      <c r="AR12" s="174"/>
      <c r="AS12" s="174"/>
      <c r="AT12" s="175"/>
      <c r="AU12" s="173" t="s">
        <v>13</v>
      </c>
      <c r="AV12" s="174"/>
      <c r="AW12" s="174"/>
      <c r="AX12" s="174"/>
      <c r="AY12" s="174"/>
      <c r="AZ12" s="176"/>
    </row>
    <row r="13" spans="1:72" ht="18" customHeight="1">
      <c r="A13" s="136"/>
      <c r="B13" s="138"/>
      <c r="C13" s="258"/>
      <c r="D13" s="258"/>
      <c r="E13" s="258"/>
      <c r="F13" s="258"/>
      <c r="G13" s="258"/>
      <c r="H13" s="258"/>
      <c r="I13" s="258"/>
      <c r="J13" s="258"/>
      <c r="K13" s="258"/>
      <c r="L13" s="258"/>
      <c r="M13" s="258"/>
      <c r="N13" s="258"/>
      <c r="O13" s="258"/>
      <c r="P13" s="261"/>
      <c r="Q13" s="262"/>
      <c r="R13" s="177" t="s">
        <v>6</v>
      </c>
      <c r="S13" s="178"/>
      <c r="T13" s="178" t="s">
        <v>7</v>
      </c>
      <c r="U13" s="178"/>
      <c r="V13" s="178" t="s">
        <v>8</v>
      </c>
      <c r="W13" s="178"/>
      <c r="X13" s="178"/>
      <c r="Y13" s="178" t="s">
        <v>9</v>
      </c>
      <c r="Z13" s="178"/>
      <c r="AA13" s="178"/>
      <c r="AB13" s="266"/>
      <c r="AC13" s="177" t="s">
        <v>6</v>
      </c>
      <c r="AD13" s="178"/>
      <c r="AE13" s="178" t="s">
        <v>9</v>
      </c>
      <c r="AF13" s="178"/>
      <c r="AG13" s="178"/>
      <c r="AH13" s="266"/>
      <c r="AI13" s="177" t="s">
        <v>6</v>
      </c>
      <c r="AJ13" s="178"/>
      <c r="AK13" s="178" t="s">
        <v>9</v>
      </c>
      <c r="AL13" s="178"/>
      <c r="AM13" s="178"/>
      <c r="AN13" s="266"/>
      <c r="AO13" s="177" t="s">
        <v>6</v>
      </c>
      <c r="AP13" s="178"/>
      <c r="AQ13" s="178" t="s">
        <v>9</v>
      </c>
      <c r="AR13" s="178"/>
      <c r="AS13" s="178"/>
      <c r="AT13" s="266"/>
      <c r="AU13" s="177" t="s">
        <v>6</v>
      </c>
      <c r="AV13" s="178"/>
      <c r="AW13" s="178" t="s">
        <v>9</v>
      </c>
      <c r="AX13" s="178"/>
      <c r="AY13" s="178"/>
      <c r="AZ13" s="252"/>
    </row>
    <row r="14" spans="1:72" ht="19.5" customHeight="1">
      <c r="A14" s="43" t="s">
        <v>74</v>
      </c>
      <c r="B14" s="44">
        <v>10</v>
      </c>
      <c r="C14" s="272" t="s">
        <v>78</v>
      </c>
      <c r="D14" s="272"/>
      <c r="E14" s="272"/>
      <c r="F14" s="272"/>
      <c r="G14" s="272"/>
      <c r="H14" s="272"/>
      <c r="I14" s="272"/>
      <c r="J14" s="272"/>
      <c r="K14" s="272"/>
      <c r="L14" s="272"/>
      <c r="M14" s="272"/>
      <c r="N14" s="272"/>
      <c r="O14" s="273"/>
      <c r="P14" s="274" t="s">
        <v>80</v>
      </c>
      <c r="Q14" s="275"/>
      <c r="R14" s="276">
        <v>5</v>
      </c>
      <c r="S14" s="277"/>
      <c r="T14" s="278" t="s">
        <v>82</v>
      </c>
      <c r="U14" s="279"/>
      <c r="V14" s="280">
        <v>35000</v>
      </c>
      <c r="W14" s="280"/>
      <c r="X14" s="280"/>
      <c r="Y14" s="255">
        <f>ROUNDDOWN(R14*V14,0)</f>
        <v>175000</v>
      </c>
      <c r="Z14" s="255"/>
      <c r="AA14" s="255"/>
      <c r="AB14" s="256"/>
      <c r="AC14" s="253"/>
      <c r="AD14" s="254"/>
      <c r="AE14" s="255"/>
      <c r="AF14" s="255"/>
      <c r="AG14" s="255"/>
      <c r="AH14" s="256"/>
      <c r="AI14" s="253">
        <f>R14</f>
        <v>5</v>
      </c>
      <c r="AJ14" s="254"/>
      <c r="AK14" s="255">
        <f>Y14</f>
        <v>175000</v>
      </c>
      <c r="AL14" s="255"/>
      <c r="AM14" s="255"/>
      <c r="AN14" s="256"/>
      <c r="AO14" s="253">
        <f>AC14+AI14</f>
        <v>5</v>
      </c>
      <c r="AP14" s="254"/>
      <c r="AQ14" s="263">
        <f t="shared" ref="AQ14:AQ25" si="0">AE14+AK14</f>
        <v>175000</v>
      </c>
      <c r="AR14" s="263"/>
      <c r="AS14" s="263"/>
      <c r="AT14" s="264"/>
      <c r="AU14" s="253">
        <f t="shared" ref="AU14:AU15" si="1">R14-AO14</f>
        <v>0</v>
      </c>
      <c r="AV14" s="254"/>
      <c r="AW14" s="263">
        <f t="shared" ref="AW14:AW25" si="2">Y14-AQ14</f>
        <v>0</v>
      </c>
      <c r="AX14" s="263"/>
      <c r="AY14" s="263"/>
      <c r="AZ14" s="265"/>
    </row>
    <row r="15" spans="1:72" ht="19.5" customHeight="1" thickBot="1">
      <c r="A15" s="45" t="s">
        <v>74</v>
      </c>
      <c r="B15" s="46">
        <v>15</v>
      </c>
      <c r="C15" s="281" t="s">
        <v>79</v>
      </c>
      <c r="D15" s="281"/>
      <c r="E15" s="281"/>
      <c r="F15" s="281"/>
      <c r="G15" s="281"/>
      <c r="H15" s="281"/>
      <c r="I15" s="281"/>
      <c r="J15" s="281"/>
      <c r="K15" s="281"/>
      <c r="L15" s="281"/>
      <c r="M15" s="281"/>
      <c r="N15" s="281"/>
      <c r="O15" s="282"/>
      <c r="P15" s="274" t="s">
        <v>81</v>
      </c>
      <c r="Q15" s="283"/>
      <c r="R15" s="284">
        <v>1</v>
      </c>
      <c r="S15" s="285"/>
      <c r="T15" s="286" t="s">
        <v>83</v>
      </c>
      <c r="U15" s="287"/>
      <c r="V15" s="288">
        <v>15000</v>
      </c>
      <c r="W15" s="288"/>
      <c r="X15" s="288"/>
      <c r="Y15" s="267">
        <f t="shared" ref="Y15" si="3">ROUNDDOWN(R15*V15,0)</f>
        <v>15000</v>
      </c>
      <c r="Z15" s="267"/>
      <c r="AA15" s="267"/>
      <c r="AB15" s="268"/>
      <c r="AC15" s="269"/>
      <c r="AD15" s="270"/>
      <c r="AE15" s="267"/>
      <c r="AF15" s="267"/>
      <c r="AG15" s="267"/>
      <c r="AH15" s="268"/>
      <c r="AI15" s="269">
        <f>R15</f>
        <v>1</v>
      </c>
      <c r="AJ15" s="270"/>
      <c r="AK15" s="267">
        <f>Y15</f>
        <v>15000</v>
      </c>
      <c r="AL15" s="267"/>
      <c r="AM15" s="267"/>
      <c r="AN15" s="268"/>
      <c r="AO15" s="269">
        <f>AC15+AI15</f>
        <v>1</v>
      </c>
      <c r="AP15" s="270"/>
      <c r="AQ15" s="267">
        <f t="shared" si="0"/>
        <v>15000</v>
      </c>
      <c r="AR15" s="267"/>
      <c r="AS15" s="267"/>
      <c r="AT15" s="268"/>
      <c r="AU15" s="269">
        <f t="shared" si="1"/>
        <v>0</v>
      </c>
      <c r="AV15" s="270"/>
      <c r="AW15" s="267">
        <f t="shared" si="2"/>
        <v>0</v>
      </c>
      <c r="AX15" s="267"/>
      <c r="AY15" s="267"/>
      <c r="AZ15" s="271"/>
    </row>
    <row r="16" spans="1:72" ht="19.5" customHeight="1" thickTop="1">
      <c r="A16" s="47"/>
      <c r="B16" s="48"/>
      <c r="C16" s="289"/>
      <c r="D16" s="289"/>
      <c r="E16" s="289"/>
      <c r="F16" s="289"/>
      <c r="G16" s="289"/>
      <c r="H16" s="289"/>
      <c r="I16" s="289"/>
      <c r="J16" s="289"/>
      <c r="K16" s="289"/>
      <c r="L16" s="289"/>
      <c r="M16" s="289"/>
      <c r="N16" s="289"/>
      <c r="O16" s="290"/>
      <c r="P16" s="291"/>
      <c r="Q16" s="292"/>
      <c r="R16" s="293"/>
      <c r="S16" s="294"/>
      <c r="T16" s="295"/>
      <c r="U16" s="296"/>
      <c r="V16" s="297"/>
      <c r="W16" s="297"/>
      <c r="X16" s="298"/>
      <c r="Y16" s="88" t="s">
        <v>100</v>
      </c>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90"/>
    </row>
    <row r="17" spans="1:52" ht="19.5" customHeight="1">
      <c r="A17" s="47"/>
      <c r="B17" s="48"/>
      <c r="C17" s="289"/>
      <c r="D17" s="289"/>
      <c r="E17" s="289"/>
      <c r="F17" s="289"/>
      <c r="G17" s="289"/>
      <c r="H17" s="289"/>
      <c r="I17" s="289"/>
      <c r="J17" s="289"/>
      <c r="K17" s="289"/>
      <c r="L17" s="289"/>
      <c r="M17" s="289"/>
      <c r="N17" s="289"/>
      <c r="O17" s="290"/>
      <c r="P17" s="291"/>
      <c r="Q17" s="292"/>
      <c r="R17" s="293"/>
      <c r="S17" s="294"/>
      <c r="T17" s="295"/>
      <c r="U17" s="296"/>
      <c r="V17" s="297"/>
      <c r="W17" s="297"/>
      <c r="X17" s="298"/>
      <c r="Y17" s="91"/>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3"/>
    </row>
    <row r="18" spans="1:52" ht="19.5" customHeight="1">
      <c r="A18" s="47"/>
      <c r="B18" s="48"/>
      <c r="C18" s="289"/>
      <c r="D18" s="289"/>
      <c r="E18" s="289"/>
      <c r="F18" s="289"/>
      <c r="G18" s="289"/>
      <c r="H18" s="289"/>
      <c r="I18" s="289"/>
      <c r="J18" s="289"/>
      <c r="K18" s="289"/>
      <c r="L18" s="289"/>
      <c r="M18" s="289"/>
      <c r="N18" s="289"/>
      <c r="O18" s="290"/>
      <c r="P18" s="291"/>
      <c r="Q18" s="292"/>
      <c r="R18" s="293"/>
      <c r="S18" s="294"/>
      <c r="T18" s="295"/>
      <c r="U18" s="296"/>
      <c r="V18" s="297"/>
      <c r="W18" s="297"/>
      <c r="X18" s="298"/>
      <c r="Y18" s="91"/>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row>
    <row r="19" spans="1:52" ht="19.5" customHeight="1">
      <c r="A19" s="47"/>
      <c r="B19" s="48"/>
      <c r="C19" s="289"/>
      <c r="D19" s="289"/>
      <c r="E19" s="289"/>
      <c r="F19" s="289"/>
      <c r="G19" s="289"/>
      <c r="H19" s="289"/>
      <c r="I19" s="289"/>
      <c r="J19" s="289"/>
      <c r="K19" s="289"/>
      <c r="L19" s="289"/>
      <c r="M19" s="289"/>
      <c r="N19" s="289"/>
      <c r="O19" s="290"/>
      <c r="P19" s="291"/>
      <c r="Q19" s="292"/>
      <c r="R19" s="293"/>
      <c r="S19" s="294"/>
      <c r="T19" s="295"/>
      <c r="U19" s="296"/>
      <c r="V19" s="297"/>
      <c r="W19" s="297"/>
      <c r="X19" s="298"/>
      <c r="Y19" s="91"/>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row>
    <row r="20" spans="1:52" ht="19.5" customHeight="1">
      <c r="A20" s="47"/>
      <c r="B20" s="48"/>
      <c r="C20" s="289"/>
      <c r="D20" s="289"/>
      <c r="E20" s="289"/>
      <c r="F20" s="289"/>
      <c r="G20" s="289"/>
      <c r="H20" s="289"/>
      <c r="I20" s="289"/>
      <c r="J20" s="289"/>
      <c r="K20" s="289"/>
      <c r="L20" s="289"/>
      <c r="M20" s="289"/>
      <c r="N20" s="289"/>
      <c r="O20" s="290"/>
      <c r="P20" s="291"/>
      <c r="Q20" s="292"/>
      <c r="R20" s="293"/>
      <c r="S20" s="294"/>
      <c r="T20" s="295"/>
      <c r="U20" s="296"/>
      <c r="V20" s="297"/>
      <c r="W20" s="297"/>
      <c r="X20" s="298"/>
      <c r="Y20" s="91" t="s">
        <v>125</v>
      </c>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3"/>
    </row>
    <row r="21" spans="1:52" ht="19.5" customHeight="1">
      <c r="A21" s="47"/>
      <c r="B21" s="48"/>
      <c r="C21" s="289"/>
      <c r="D21" s="289"/>
      <c r="E21" s="289"/>
      <c r="F21" s="289"/>
      <c r="G21" s="289"/>
      <c r="H21" s="289"/>
      <c r="I21" s="289"/>
      <c r="J21" s="289"/>
      <c r="K21" s="289"/>
      <c r="L21" s="289"/>
      <c r="M21" s="289"/>
      <c r="N21" s="289"/>
      <c r="O21" s="290"/>
      <c r="P21" s="291"/>
      <c r="Q21" s="292"/>
      <c r="R21" s="293"/>
      <c r="S21" s="294"/>
      <c r="T21" s="295"/>
      <c r="U21" s="296"/>
      <c r="V21" s="297"/>
      <c r="W21" s="297"/>
      <c r="X21" s="298"/>
      <c r="Y21" s="91"/>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3"/>
    </row>
    <row r="22" spans="1:52" ht="19.5" customHeight="1">
      <c r="A22" s="47"/>
      <c r="B22" s="48"/>
      <c r="C22" s="289"/>
      <c r="D22" s="289"/>
      <c r="E22" s="289"/>
      <c r="F22" s="289"/>
      <c r="G22" s="289"/>
      <c r="H22" s="289"/>
      <c r="I22" s="289"/>
      <c r="J22" s="289"/>
      <c r="K22" s="289"/>
      <c r="L22" s="289"/>
      <c r="M22" s="289"/>
      <c r="N22" s="289"/>
      <c r="O22" s="290"/>
      <c r="P22" s="291"/>
      <c r="Q22" s="292"/>
      <c r="R22" s="293"/>
      <c r="S22" s="294"/>
      <c r="T22" s="295"/>
      <c r="U22" s="296"/>
      <c r="V22" s="297"/>
      <c r="W22" s="297"/>
      <c r="X22" s="298"/>
      <c r="Y22" s="91"/>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3"/>
    </row>
    <row r="23" spans="1:52" ht="19.5" customHeight="1" thickBot="1">
      <c r="A23" s="49"/>
      <c r="B23" s="50"/>
      <c r="C23" s="303"/>
      <c r="D23" s="303"/>
      <c r="E23" s="303"/>
      <c r="F23" s="303"/>
      <c r="G23" s="303"/>
      <c r="H23" s="303"/>
      <c r="I23" s="303"/>
      <c r="J23" s="303"/>
      <c r="K23" s="303"/>
      <c r="L23" s="303"/>
      <c r="M23" s="303"/>
      <c r="N23" s="303"/>
      <c r="O23" s="304"/>
      <c r="P23" s="305"/>
      <c r="Q23" s="306"/>
      <c r="R23" s="307"/>
      <c r="S23" s="308"/>
      <c r="T23" s="309"/>
      <c r="U23" s="310"/>
      <c r="V23" s="311"/>
      <c r="W23" s="311"/>
      <c r="X23" s="312"/>
      <c r="Y23" s="94"/>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6"/>
    </row>
    <row r="24" spans="1:52" ht="19.5" customHeight="1" thickTop="1">
      <c r="A24" s="104" t="s">
        <v>68</v>
      </c>
      <c r="B24" s="105"/>
      <c r="C24" s="105"/>
      <c r="D24" s="105"/>
      <c r="E24" s="105"/>
      <c r="F24" s="105"/>
      <c r="G24" s="105"/>
      <c r="H24" s="105"/>
      <c r="I24" s="105"/>
      <c r="J24" s="105"/>
      <c r="K24" s="105"/>
      <c r="L24" s="105"/>
      <c r="M24" s="105"/>
      <c r="N24" s="105"/>
      <c r="O24" s="105"/>
      <c r="P24" s="105"/>
      <c r="Q24" s="106"/>
      <c r="R24" s="107"/>
      <c r="S24" s="108"/>
      <c r="T24" s="109"/>
      <c r="U24" s="110"/>
      <c r="V24" s="321"/>
      <c r="W24" s="321"/>
      <c r="X24" s="321"/>
      <c r="Y24" s="125">
        <f>SUM(Y14:AB23)</f>
        <v>190000</v>
      </c>
      <c r="Z24" s="125"/>
      <c r="AA24" s="125"/>
      <c r="AB24" s="299"/>
      <c r="AC24" s="124"/>
      <c r="AD24" s="125"/>
      <c r="AE24" s="125">
        <f>SUM(AE14:AH23)</f>
        <v>0</v>
      </c>
      <c r="AF24" s="125"/>
      <c r="AG24" s="125"/>
      <c r="AH24" s="299"/>
      <c r="AI24" s="124"/>
      <c r="AJ24" s="125"/>
      <c r="AK24" s="125">
        <f>SUM(AK14:AN23)</f>
        <v>190000</v>
      </c>
      <c r="AL24" s="125"/>
      <c r="AM24" s="125"/>
      <c r="AN24" s="299"/>
      <c r="AO24" s="300"/>
      <c r="AP24" s="301"/>
      <c r="AQ24" s="301">
        <f>AE24+AK24</f>
        <v>190000</v>
      </c>
      <c r="AR24" s="301"/>
      <c r="AS24" s="301"/>
      <c r="AT24" s="302"/>
      <c r="AU24" s="300"/>
      <c r="AV24" s="301"/>
      <c r="AW24" s="301">
        <f t="shared" si="2"/>
        <v>0</v>
      </c>
      <c r="AX24" s="301"/>
      <c r="AY24" s="301"/>
      <c r="AZ24" s="320"/>
    </row>
    <row r="25" spans="1:52" ht="19.5" customHeight="1">
      <c r="A25" s="104" t="s">
        <v>55</v>
      </c>
      <c r="B25" s="105"/>
      <c r="C25" s="105"/>
      <c r="D25" s="105"/>
      <c r="E25" s="105"/>
      <c r="F25" s="105"/>
      <c r="G25" s="105"/>
      <c r="H25" s="105"/>
      <c r="I25" s="105"/>
      <c r="J25" s="105"/>
      <c r="K25" s="105"/>
      <c r="L25" s="105"/>
      <c r="M25" s="105"/>
      <c r="N25" s="105"/>
      <c r="O25" s="105"/>
      <c r="P25" s="105"/>
      <c r="Q25" s="106"/>
      <c r="R25" s="107"/>
      <c r="S25" s="108"/>
      <c r="T25" s="109"/>
      <c r="U25" s="110"/>
      <c r="V25" s="321"/>
      <c r="W25" s="321"/>
      <c r="X25" s="321"/>
      <c r="Y25" s="322">
        <f>SUM(T5:X7)</f>
        <v>17500</v>
      </c>
      <c r="Z25" s="322"/>
      <c r="AA25" s="322"/>
      <c r="AB25" s="323"/>
      <c r="AC25" s="324"/>
      <c r="AD25" s="325"/>
      <c r="AE25" s="322">
        <f>ROUNDDOWN(AE24*0.1,0)</f>
        <v>0</v>
      </c>
      <c r="AF25" s="322"/>
      <c r="AG25" s="322"/>
      <c r="AH25" s="323"/>
      <c r="AI25" s="324"/>
      <c r="AJ25" s="325"/>
      <c r="AK25" s="322">
        <f>SUM(T5:X7)</f>
        <v>17500</v>
      </c>
      <c r="AL25" s="322"/>
      <c r="AM25" s="322"/>
      <c r="AN25" s="323"/>
      <c r="AO25" s="326"/>
      <c r="AP25" s="327"/>
      <c r="AQ25" s="327">
        <f t="shared" si="0"/>
        <v>17500</v>
      </c>
      <c r="AR25" s="327"/>
      <c r="AS25" s="327"/>
      <c r="AT25" s="328"/>
      <c r="AU25" s="326"/>
      <c r="AV25" s="327"/>
      <c r="AW25" s="327">
        <f t="shared" si="2"/>
        <v>0</v>
      </c>
      <c r="AX25" s="327"/>
      <c r="AY25" s="327"/>
      <c r="AZ25" s="329"/>
    </row>
    <row r="26" spans="1:52" ht="19.5" customHeight="1" thickBot="1">
      <c r="A26" s="111" t="s">
        <v>56</v>
      </c>
      <c r="B26" s="112"/>
      <c r="C26" s="112"/>
      <c r="D26" s="112"/>
      <c r="E26" s="112"/>
      <c r="F26" s="112"/>
      <c r="G26" s="112"/>
      <c r="H26" s="112"/>
      <c r="I26" s="112"/>
      <c r="J26" s="112"/>
      <c r="K26" s="112"/>
      <c r="L26" s="112"/>
      <c r="M26" s="112"/>
      <c r="N26" s="112"/>
      <c r="O26" s="112"/>
      <c r="P26" s="112"/>
      <c r="Q26" s="113"/>
      <c r="R26" s="114"/>
      <c r="S26" s="115"/>
      <c r="T26" s="116"/>
      <c r="U26" s="117"/>
      <c r="V26" s="118"/>
      <c r="W26" s="118"/>
      <c r="X26" s="118"/>
      <c r="Y26" s="118">
        <f>Y24+Y25</f>
        <v>207500</v>
      </c>
      <c r="Z26" s="118"/>
      <c r="AA26" s="118"/>
      <c r="AB26" s="119"/>
      <c r="AC26" s="120"/>
      <c r="AD26" s="118"/>
      <c r="AE26" s="118">
        <f>AE24+AE25</f>
        <v>0</v>
      </c>
      <c r="AF26" s="118"/>
      <c r="AG26" s="118"/>
      <c r="AH26" s="119"/>
      <c r="AI26" s="120"/>
      <c r="AJ26" s="118"/>
      <c r="AK26" s="118">
        <f>AK24+AK25</f>
        <v>207500</v>
      </c>
      <c r="AL26" s="118"/>
      <c r="AM26" s="118"/>
      <c r="AN26" s="119"/>
      <c r="AO26" s="121"/>
      <c r="AP26" s="122"/>
      <c r="AQ26" s="122">
        <f>AQ24+AQ25</f>
        <v>207500</v>
      </c>
      <c r="AR26" s="122"/>
      <c r="AS26" s="122"/>
      <c r="AT26" s="330"/>
      <c r="AU26" s="121"/>
      <c r="AV26" s="122"/>
      <c r="AW26" s="122">
        <f>AW24+AW25</f>
        <v>0</v>
      </c>
      <c r="AX26" s="122"/>
      <c r="AY26" s="122"/>
      <c r="AZ26" s="123"/>
    </row>
    <row r="27" spans="1:52" ht="15.75" customHeight="1" thickTop="1">
      <c r="A27" s="79" t="s">
        <v>99</v>
      </c>
      <c r="B27" s="80"/>
      <c r="C27" s="80"/>
      <c r="D27" s="80"/>
      <c r="E27" s="80"/>
      <c r="F27" s="80"/>
      <c r="G27" s="80"/>
      <c r="H27" s="80"/>
      <c r="I27" s="80"/>
      <c r="J27" s="80"/>
      <c r="K27" s="80"/>
      <c r="L27" s="80"/>
      <c r="M27" s="80"/>
      <c r="N27" s="80"/>
      <c r="O27" s="80"/>
      <c r="P27" s="80"/>
      <c r="Q27" s="81"/>
      <c r="R27" s="97" t="s">
        <v>18</v>
      </c>
      <c r="S27" s="98"/>
      <c r="T27" s="98"/>
      <c r="U27" s="98"/>
      <c r="V27" s="98"/>
      <c r="W27" s="98"/>
      <c r="X27" s="98"/>
      <c r="Y27" s="98"/>
      <c r="Z27" s="98"/>
      <c r="AA27" s="98"/>
      <c r="AB27" s="98"/>
      <c r="AC27" s="98"/>
      <c r="AD27" s="98"/>
      <c r="AE27" s="98"/>
      <c r="AF27" s="98"/>
      <c r="AG27" s="98"/>
      <c r="AH27" s="99"/>
      <c r="AI27" s="76" t="s">
        <v>17</v>
      </c>
      <c r="AJ27" s="77"/>
      <c r="AK27" s="77"/>
      <c r="AL27" s="77"/>
      <c r="AM27" s="77"/>
      <c r="AN27" s="77"/>
      <c r="AO27" s="77"/>
      <c r="AP27" s="77"/>
      <c r="AQ27" s="77"/>
      <c r="AR27" s="77"/>
      <c r="AS27" s="77"/>
      <c r="AT27" s="78"/>
      <c r="AU27" s="100">
        <f>Y26</f>
        <v>207500</v>
      </c>
      <c r="AV27" s="100"/>
      <c r="AW27" s="100"/>
      <c r="AX27" s="100"/>
      <c r="AY27" s="100"/>
      <c r="AZ27" s="101"/>
    </row>
    <row r="28" spans="1:52" ht="15.75" customHeight="1">
      <c r="A28" s="82"/>
      <c r="B28" s="83"/>
      <c r="C28" s="83"/>
      <c r="D28" s="83"/>
      <c r="E28" s="83"/>
      <c r="F28" s="83"/>
      <c r="G28" s="83"/>
      <c r="H28" s="83"/>
      <c r="I28" s="83"/>
      <c r="J28" s="83"/>
      <c r="K28" s="83"/>
      <c r="L28" s="83"/>
      <c r="M28" s="83"/>
      <c r="N28" s="83"/>
      <c r="O28" s="83"/>
      <c r="P28" s="83"/>
      <c r="Q28" s="84"/>
      <c r="R28" s="97" t="s">
        <v>33</v>
      </c>
      <c r="S28" s="98"/>
      <c r="T28" s="98"/>
      <c r="U28" s="98"/>
      <c r="V28" s="98"/>
      <c r="W28" s="98"/>
      <c r="X28" s="98"/>
      <c r="Y28" s="98"/>
      <c r="Z28" s="98"/>
      <c r="AA28" s="98"/>
      <c r="AB28" s="98"/>
      <c r="AC28" s="98"/>
      <c r="AD28" s="98"/>
      <c r="AE28" s="98"/>
      <c r="AF28" s="98"/>
      <c r="AG28" s="98"/>
      <c r="AH28" s="99"/>
      <c r="AI28" s="73" t="s">
        <v>14</v>
      </c>
      <c r="AJ28" s="74"/>
      <c r="AK28" s="74"/>
      <c r="AL28" s="74"/>
      <c r="AM28" s="74"/>
      <c r="AN28" s="74"/>
      <c r="AO28" s="74"/>
      <c r="AP28" s="74"/>
      <c r="AQ28" s="74"/>
      <c r="AR28" s="74"/>
      <c r="AS28" s="74"/>
      <c r="AT28" s="75"/>
      <c r="AU28" s="102">
        <f>AK26</f>
        <v>207500</v>
      </c>
      <c r="AV28" s="102"/>
      <c r="AW28" s="102"/>
      <c r="AX28" s="102"/>
      <c r="AY28" s="102"/>
      <c r="AZ28" s="103"/>
    </row>
    <row r="29" spans="1:52" ht="15.75" customHeight="1">
      <c r="A29" s="82"/>
      <c r="B29" s="83"/>
      <c r="C29" s="83"/>
      <c r="D29" s="83"/>
      <c r="E29" s="83"/>
      <c r="F29" s="83"/>
      <c r="G29" s="83"/>
      <c r="H29" s="83"/>
      <c r="I29" s="83"/>
      <c r="J29" s="83"/>
      <c r="K29" s="83"/>
      <c r="L29" s="83"/>
      <c r="M29" s="83"/>
      <c r="N29" s="83"/>
      <c r="O29" s="83"/>
      <c r="P29" s="83"/>
      <c r="Q29" s="84"/>
      <c r="R29" s="97" t="s">
        <v>19</v>
      </c>
      <c r="S29" s="98"/>
      <c r="T29" s="98"/>
      <c r="U29" s="98"/>
      <c r="V29" s="98"/>
      <c r="W29" s="98"/>
      <c r="X29" s="98"/>
      <c r="Y29" s="98"/>
      <c r="Z29" s="98"/>
      <c r="AA29" s="98"/>
      <c r="AB29" s="98"/>
      <c r="AC29" s="98"/>
      <c r="AD29" s="98"/>
      <c r="AE29" s="98"/>
      <c r="AF29" s="98"/>
      <c r="AG29" s="98"/>
      <c r="AH29" s="99"/>
      <c r="AI29" s="70" t="s">
        <v>15</v>
      </c>
      <c r="AJ29" s="71"/>
      <c r="AK29" s="71"/>
      <c r="AL29" s="71"/>
      <c r="AM29" s="71"/>
      <c r="AN29" s="71"/>
      <c r="AO29" s="71"/>
      <c r="AP29" s="71"/>
      <c r="AQ29" s="71"/>
      <c r="AR29" s="71"/>
      <c r="AS29" s="71"/>
      <c r="AT29" s="72"/>
      <c r="AU29" s="313">
        <f>AQ26</f>
        <v>207500</v>
      </c>
      <c r="AV29" s="313"/>
      <c r="AW29" s="313"/>
      <c r="AX29" s="313"/>
      <c r="AY29" s="313"/>
      <c r="AZ29" s="314"/>
    </row>
    <row r="30" spans="1:52" ht="15.75" customHeight="1" thickBot="1">
      <c r="A30" s="85"/>
      <c r="B30" s="86"/>
      <c r="C30" s="86"/>
      <c r="D30" s="86"/>
      <c r="E30" s="86"/>
      <c r="F30" s="86"/>
      <c r="G30" s="86"/>
      <c r="H30" s="86"/>
      <c r="I30" s="86"/>
      <c r="J30" s="86"/>
      <c r="K30" s="86"/>
      <c r="L30" s="86"/>
      <c r="M30" s="86"/>
      <c r="N30" s="86"/>
      <c r="O30" s="86"/>
      <c r="P30" s="86"/>
      <c r="Q30" s="87"/>
      <c r="R30" s="315" t="s">
        <v>20</v>
      </c>
      <c r="S30" s="316"/>
      <c r="T30" s="316"/>
      <c r="U30" s="316"/>
      <c r="V30" s="316"/>
      <c r="W30" s="316"/>
      <c r="X30" s="316"/>
      <c r="Y30" s="316"/>
      <c r="Z30" s="316"/>
      <c r="AA30" s="316"/>
      <c r="AB30" s="316"/>
      <c r="AC30" s="316"/>
      <c r="AD30" s="316"/>
      <c r="AE30" s="316"/>
      <c r="AF30" s="316"/>
      <c r="AG30" s="316"/>
      <c r="AH30" s="317"/>
      <c r="AI30" s="67" t="s">
        <v>16</v>
      </c>
      <c r="AJ30" s="68"/>
      <c r="AK30" s="68"/>
      <c r="AL30" s="68"/>
      <c r="AM30" s="68"/>
      <c r="AN30" s="68"/>
      <c r="AO30" s="68"/>
      <c r="AP30" s="68"/>
      <c r="AQ30" s="68"/>
      <c r="AR30" s="68"/>
      <c r="AS30" s="68"/>
      <c r="AT30" s="69"/>
      <c r="AU30" s="318">
        <f>AW26</f>
        <v>0</v>
      </c>
      <c r="AV30" s="318"/>
      <c r="AW30" s="318"/>
      <c r="AX30" s="318"/>
      <c r="AY30" s="318"/>
      <c r="AZ30" s="319"/>
    </row>
    <row r="31" spans="1:52" ht="15" customHeight="1" thickTop="1"/>
    <row r="32" spans="1:52" ht="15" customHeight="1"/>
    <row r="33" spans="68:68" ht="15" customHeight="1"/>
    <row r="34" spans="68:68" ht="15" customHeight="1">
      <c r="BP34" s="51"/>
    </row>
    <row r="35" spans="68:68" ht="15" customHeight="1"/>
    <row r="36" spans="68:68" ht="15" customHeight="1"/>
    <row r="37" spans="68:68" ht="15" customHeight="1"/>
    <row r="38" spans="68:68" ht="15" customHeight="1"/>
  </sheetData>
  <sheetProtection algorithmName="SHA-512" hashValue="SM3NzLBMENiamju6FBjm1i6/+dHQ7adgU//2jF4YmhwYQDExT0b4rh3uF7KxJjJ6jMg7vjiDGSSVZg3hhsSjpg==" saltValue="kgCGQp56MI2Jdk4SHQ6n6w==" spinCount="100000" sheet="1" selectLockedCells="1"/>
  <mergeCells count="197">
    <mergeCell ref="R29:AH29"/>
    <mergeCell ref="AU29:AZ29"/>
    <mergeCell ref="R30:AH30"/>
    <mergeCell ref="AU30:AZ30"/>
    <mergeCell ref="AW24:AZ24"/>
    <mergeCell ref="A25:Q25"/>
    <mergeCell ref="R25:S25"/>
    <mergeCell ref="T25:U25"/>
    <mergeCell ref="V25:X25"/>
    <mergeCell ref="Y25:AB25"/>
    <mergeCell ref="AC25:AD25"/>
    <mergeCell ref="AE25:AH25"/>
    <mergeCell ref="AI25:AJ25"/>
    <mergeCell ref="AK25:AN25"/>
    <mergeCell ref="AO25:AP25"/>
    <mergeCell ref="AQ25:AT25"/>
    <mergeCell ref="AU25:AV25"/>
    <mergeCell ref="AW25:AZ25"/>
    <mergeCell ref="V24:X24"/>
    <mergeCell ref="Y24:AB24"/>
    <mergeCell ref="AC24:AD24"/>
    <mergeCell ref="AE24:AH24"/>
    <mergeCell ref="AQ26:AT26"/>
    <mergeCell ref="AU26:AV26"/>
    <mergeCell ref="C22:O22"/>
    <mergeCell ref="P22:Q22"/>
    <mergeCell ref="R22:S22"/>
    <mergeCell ref="T22:U22"/>
    <mergeCell ref="V22:X22"/>
    <mergeCell ref="AK24:AN24"/>
    <mergeCell ref="AO24:AP24"/>
    <mergeCell ref="AQ24:AT24"/>
    <mergeCell ref="AU24:AV24"/>
    <mergeCell ref="C23:O23"/>
    <mergeCell ref="P23:Q23"/>
    <mergeCell ref="R23:S23"/>
    <mergeCell ref="T23:U23"/>
    <mergeCell ref="V23:X23"/>
    <mergeCell ref="C20:O20"/>
    <mergeCell ref="P20:Q20"/>
    <mergeCell ref="R20:S20"/>
    <mergeCell ref="T20:U20"/>
    <mergeCell ref="V20:X20"/>
    <mergeCell ref="C21:O21"/>
    <mergeCell ref="P21:Q21"/>
    <mergeCell ref="R21:S21"/>
    <mergeCell ref="T21:U21"/>
    <mergeCell ref="V21:X21"/>
    <mergeCell ref="C18:O18"/>
    <mergeCell ref="P18:Q18"/>
    <mergeCell ref="R18:S18"/>
    <mergeCell ref="T18:U18"/>
    <mergeCell ref="V18:X18"/>
    <mergeCell ref="C19:O19"/>
    <mergeCell ref="P19:Q19"/>
    <mergeCell ref="R19:S19"/>
    <mergeCell ref="T19:U19"/>
    <mergeCell ref="V19:X19"/>
    <mergeCell ref="C16:O16"/>
    <mergeCell ref="P16:Q16"/>
    <mergeCell ref="R16:S16"/>
    <mergeCell ref="T16:U16"/>
    <mergeCell ref="V16:X16"/>
    <mergeCell ref="C17:O17"/>
    <mergeCell ref="P17:Q17"/>
    <mergeCell ref="R17:S17"/>
    <mergeCell ref="T17:U17"/>
    <mergeCell ref="V17:X17"/>
    <mergeCell ref="AK15:AN15"/>
    <mergeCell ref="AO15:AP15"/>
    <mergeCell ref="AQ15:AT15"/>
    <mergeCell ref="AU15:AV15"/>
    <mergeCell ref="AW15:AZ15"/>
    <mergeCell ref="C14:O14"/>
    <mergeCell ref="P14:Q14"/>
    <mergeCell ref="R14:S14"/>
    <mergeCell ref="T14:U14"/>
    <mergeCell ref="V14:X14"/>
    <mergeCell ref="Y14:AB14"/>
    <mergeCell ref="C15:O15"/>
    <mergeCell ref="P15:Q15"/>
    <mergeCell ref="R15:S15"/>
    <mergeCell ref="T15:U15"/>
    <mergeCell ref="V15:X15"/>
    <mergeCell ref="Y15:AB15"/>
    <mergeCell ref="AC15:AD15"/>
    <mergeCell ref="AE15:AH15"/>
    <mergeCell ref="AI15:AJ15"/>
    <mergeCell ref="AU13:AV13"/>
    <mergeCell ref="AW13:AZ13"/>
    <mergeCell ref="AC14:AD14"/>
    <mergeCell ref="AE14:AH14"/>
    <mergeCell ref="AI14:AJ14"/>
    <mergeCell ref="C12:O13"/>
    <mergeCell ref="P12:Q13"/>
    <mergeCell ref="R12:AB12"/>
    <mergeCell ref="AC12:AH12"/>
    <mergeCell ref="AI12:AN12"/>
    <mergeCell ref="AK14:AN14"/>
    <mergeCell ref="AO14:AP14"/>
    <mergeCell ref="AQ14:AT14"/>
    <mergeCell ref="AU14:AV14"/>
    <mergeCell ref="AW14:AZ14"/>
    <mergeCell ref="T13:U13"/>
    <mergeCell ref="V13:X13"/>
    <mergeCell ref="Y13:AB13"/>
    <mergeCell ref="AC13:AD13"/>
    <mergeCell ref="AE13:AH13"/>
    <mergeCell ref="AI13:AJ13"/>
    <mergeCell ref="AK13:AN13"/>
    <mergeCell ref="AO13:AP13"/>
    <mergeCell ref="AQ13:AT13"/>
    <mergeCell ref="A6:H7"/>
    <mergeCell ref="J6:N6"/>
    <mergeCell ref="O6:S6"/>
    <mergeCell ref="T6:X6"/>
    <mergeCell ref="AA6:AL6"/>
    <mergeCell ref="AN6:AQ6"/>
    <mergeCell ref="AR6:AZ6"/>
    <mergeCell ref="J7:N7"/>
    <mergeCell ref="O7:S7"/>
    <mergeCell ref="T7:X7"/>
    <mergeCell ref="AA7:AL7"/>
    <mergeCell ref="AN7:AQ8"/>
    <mergeCell ref="AR7:AZ8"/>
    <mergeCell ref="AA8:AB8"/>
    <mergeCell ref="AC8:AF8"/>
    <mergeCell ref="AG8:AH8"/>
    <mergeCell ref="AI8:AL8"/>
    <mergeCell ref="A4:H5"/>
    <mergeCell ref="J4:N4"/>
    <mergeCell ref="O4:S4"/>
    <mergeCell ref="T4:X4"/>
    <mergeCell ref="AA4:AD4"/>
    <mergeCell ref="AN4:AQ5"/>
    <mergeCell ref="AR4:AZ5"/>
    <mergeCell ref="J5:N5"/>
    <mergeCell ref="O5:S5"/>
    <mergeCell ref="T5:X5"/>
    <mergeCell ref="AA5:AL5"/>
    <mergeCell ref="V1:AG1"/>
    <mergeCell ref="A2:C2"/>
    <mergeCell ref="D2:F2"/>
    <mergeCell ref="G2:H2"/>
    <mergeCell ref="J2:K2"/>
    <mergeCell ref="M2:N2"/>
    <mergeCell ref="AU2:AZ2"/>
    <mergeCell ref="Z3:AM3"/>
    <mergeCell ref="AN3:AZ3"/>
    <mergeCell ref="AW26:AZ26"/>
    <mergeCell ref="AI24:AJ24"/>
    <mergeCell ref="A10:D10"/>
    <mergeCell ref="A9:D9"/>
    <mergeCell ref="A11:D11"/>
    <mergeCell ref="A12:A13"/>
    <mergeCell ref="B12:B13"/>
    <mergeCell ref="E9:Y9"/>
    <mergeCell ref="Z9:AD9"/>
    <mergeCell ref="AE9:AM9"/>
    <mergeCell ref="AN9:AQ9"/>
    <mergeCell ref="AR9:AZ9"/>
    <mergeCell ref="E10:Y10"/>
    <mergeCell ref="Z10:AD10"/>
    <mergeCell ref="AE10:AM10"/>
    <mergeCell ref="AN10:AQ11"/>
    <mergeCell ref="AR10:AZ11"/>
    <mergeCell ref="E11:O11"/>
    <mergeCell ref="P11:Y11"/>
    <mergeCell ref="Z11:AD11"/>
    <mergeCell ref="AE11:AM11"/>
    <mergeCell ref="AO12:AT12"/>
    <mergeCell ref="AU12:AZ12"/>
    <mergeCell ref="R13:S13"/>
    <mergeCell ref="AI30:AT30"/>
    <mergeCell ref="AI29:AT29"/>
    <mergeCell ref="AI28:AT28"/>
    <mergeCell ref="AI27:AT27"/>
    <mergeCell ref="A27:Q30"/>
    <mergeCell ref="Y16:AZ19"/>
    <mergeCell ref="Y20:AZ23"/>
    <mergeCell ref="R27:AH27"/>
    <mergeCell ref="AU27:AZ27"/>
    <mergeCell ref="R28:AH28"/>
    <mergeCell ref="AU28:AZ28"/>
    <mergeCell ref="A24:Q24"/>
    <mergeCell ref="R24:S24"/>
    <mergeCell ref="T24:U24"/>
    <mergeCell ref="A26:Q26"/>
    <mergeCell ref="R26:S26"/>
    <mergeCell ref="T26:U26"/>
    <mergeCell ref="V26:X26"/>
    <mergeCell ref="Y26:AB26"/>
    <mergeCell ref="AC26:AD26"/>
    <mergeCell ref="AE26:AH26"/>
    <mergeCell ref="AI26:AJ26"/>
    <mergeCell ref="AK26:AN26"/>
    <mergeCell ref="AO26:AP26"/>
  </mergeCells>
  <phoneticPr fontId="16"/>
  <dataValidations count="2">
    <dataValidation type="list" allowBlank="1" showInputMessage="1" showErrorMessage="1" promptTitle="預金種目：" prompt="預金種目を選択してください。" sqref="AN7" xr:uid="{E57CDF3E-D825-4E99-8EC6-E9462E9ADDD1}">
      <formula1>"普通,当座"</formula1>
    </dataValidation>
    <dataValidation type="list" allowBlank="1" showInputMessage="1" showErrorMessage="1" sqref="P14:Q23" xr:uid="{27AC08E0-76E5-4ADC-972D-420FB9818123}">
      <formula1>"10％,※8％,0％"</formula1>
    </dataValidation>
  </dataValidations>
  <printOptions horizontalCentered="1" verticalCentered="1"/>
  <pageMargins left="0" right="0" top="0" bottom="0" header="0.31496062992125984" footer="0.31496062992125984"/>
  <pageSetup paperSize="9" orientation="landscape" r:id="rId1"/>
  <ignoredErrors>
    <ignoredError sqref="P14:Q15" numberStoredAsText="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FF"/>
  </sheetPr>
  <dimension ref="A1:CC38"/>
  <sheetViews>
    <sheetView showZeros="0" zoomScaleNormal="100" workbookViewId="0">
      <selection activeCell="T16" sqref="T16:U16"/>
    </sheetView>
  </sheetViews>
  <sheetFormatPr defaultRowHeight="13.5"/>
  <cols>
    <col min="1" max="25" width="2.875" customWidth="1"/>
    <col min="26" max="54" width="2.625" customWidth="1"/>
    <col min="55" max="80" width="2.625" style="25" customWidth="1"/>
    <col min="81" max="81" width="9" style="25"/>
  </cols>
  <sheetData>
    <row r="1" spans="1:72" ht="26.25" thickBot="1">
      <c r="A1" s="3" t="s">
        <v>0</v>
      </c>
      <c r="B1" s="2"/>
      <c r="C1" s="2"/>
      <c r="D1" s="2"/>
      <c r="E1" s="2"/>
      <c r="F1" s="2"/>
      <c r="G1" s="2"/>
      <c r="H1" s="2"/>
      <c r="I1" s="2"/>
      <c r="J1" s="2"/>
      <c r="K1" s="2"/>
      <c r="L1" s="2"/>
      <c r="M1" s="2"/>
      <c r="N1" s="2"/>
      <c r="O1" s="2"/>
      <c r="P1" s="2"/>
      <c r="Q1" s="2"/>
      <c r="R1" s="2"/>
      <c r="S1" s="2"/>
      <c r="T1" s="2"/>
      <c r="U1" s="2"/>
      <c r="V1" s="179" t="s">
        <v>21</v>
      </c>
      <c r="W1" s="179"/>
      <c r="X1" s="179"/>
      <c r="Y1" s="179"/>
      <c r="Z1" s="179"/>
      <c r="AA1" s="179"/>
      <c r="AB1" s="179"/>
      <c r="AC1" s="179"/>
      <c r="AD1" s="179"/>
      <c r="AE1" s="179"/>
      <c r="AF1" s="179"/>
      <c r="AG1" s="179"/>
      <c r="AH1" s="2"/>
      <c r="AI1" s="2"/>
      <c r="AJ1" s="2"/>
      <c r="AK1" s="2"/>
      <c r="AL1" s="2"/>
      <c r="AM1" s="2"/>
      <c r="AN1" s="2"/>
      <c r="AO1" s="2"/>
      <c r="AP1" s="2"/>
      <c r="AQ1" s="2"/>
      <c r="AR1" s="2"/>
      <c r="AS1" s="2"/>
      <c r="AT1" s="2"/>
      <c r="AU1" s="2"/>
      <c r="AV1" s="2"/>
      <c r="AW1" s="2"/>
      <c r="AX1" s="2"/>
      <c r="AY1" s="2"/>
      <c r="AZ1" s="2"/>
      <c r="BT1" s="26"/>
    </row>
    <row r="2" spans="1:72" ht="22.5" customHeight="1" thickTop="1" thickBot="1">
      <c r="A2" s="180" t="s">
        <v>4</v>
      </c>
      <c r="B2" s="181"/>
      <c r="C2" s="182"/>
      <c r="D2" s="183" t="s">
        <v>70</v>
      </c>
      <c r="E2" s="184"/>
      <c r="F2" s="184"/>
      <c r="G2" s="399"/>
      <c r="H2" s="399"/>
      <c r="I2" s="5" t="s">
        <v>23</v>
      </c>
      <c r="J2" s="399"/>
      <c r="K2" s="399"/>
      <c r="L2" s="5" t="s">
        <v>22</v>
      </c>
      <c r="M2" s="399"/>
      <c r="N2" s="399"/>
      <c r="O2" s="6" t="s">
        <v>69</v>
      </c>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t="s">
        <v>41</v>
      </c>
      <c r="AU2" s="186" t="s">
        <v>38</v>
      </c>
      <c r="AV2" s="186"/>
      <c r="AW2" s="186"/>
      <c r="AX2" s="186"/>
      <c r="AY2" s="186"/>
      <c r="AZ2" s="186"/>
    </row>
    <row r="3" spans="1:72" ht="17.100000000000001" customHeight="1" thickBot="1">
      <c r="A3" s="1"/>
      <c r="B3" s="1"/>
      <c r="C3" s="1"/>
      <c r="D3" s="1"/>
      <c r="E3" s="36"/>
      <c r="H3" s="1"/>
      <c r="I3" s="1"/>
      <c r="J3" s="1"/>
      <c r="K3" s="1"/>
      <c r="L3" s="1"/>
      <c r="M3" s="1"/>
      <c r="N3" s="1"/>
      <c r="O3" s="1"/>
      <c r="P3" s="1"/>
      <c r="Q3" s="1"/>
      <c r="R3" s="1"/>
      <c r="S3" s="1"/>
      <c r="T3" s="1"/>
      <c r="U3" s="1"/>
      <c r="V3" s="4"/>
      <c r="W3" s="4"/>
      <c r="X3" s="4"/>
      <c r="Y3" s="4"/>
      <c r="Z3" s="187" t="s">
        <v>110</v>
      </c>
      <c r="AA3" s="184"/>
      <c r="AB3" s="184"/>
      <c r="AC3" s="184"/>
      <c r="AD3" s="184"/>
      <c r="AE3" s="184"/>
      <c r="AF3" s="184"/>
      <c r="AG3" s="184"/>
      <c r="AH3" s="184"/>
      <c r="AI3" s="184"/>
      <c r="AJ3" s="184"/>
      <c r="AK3" s="184"/>
      <c r="AL3" s="184"/>
      <c r="AM3" s="188"/>
      <c r="AN3" s="181" t="s">
        <v>111</v>
      </c>
      <c r="AO3" s="181"/>
      <c r="AP3" s="181"/>
      <c r="AQ3" s="181"/>
      <c r="AR3" s="181"/>
      <c r="AS3" s="181"/>
      <c r="AT3" s="181"/>
      <c r="AU3" s="181"/>
      <c r="AV3" s="181"/>
      <c r="AW3" s="181"/>
      <c r="AX3" s="181"/>
      <c r="AY3" s="181"/>
      <c r="AZ3" s="189"/>
    </row>
    <row r="4" spans="1:72" ht="17.100000000000001" customHeight="1">
      <c r="A4" s="190" t="s">
        <v>65</v>
      </c>
      <c r="B4" s="191"/>
      <c r="C4" s="191"/>
      <c r="D4" s="191"/>
      <c r="E4" s="191"/>
      <c r="F4" s="191"/>
      <c r="G4" s="191"/>
      <c r="H4" s="192"/>
      <c r="I4" s="34"/>
      <c r="J4" s="196" t="s">
        <v>59</v>
      </c>
      <c r="K4" s="197"/>
      <c r="L4" s="197"/>
      <c r="M4" s="197"/>
      <c r="N4" s="198"/>
      <c r="O4" s="199" t="s">
        <v>60</v>
      </c>
      <c r="P4" s="197"/>
      <c r="Q4" s="197"/>
      <c r="R4" s="197"/>
      <c r="S4" s="197"/>
      <c r="T4" s="197" t="s">
        <v>61</v>
      </c>
      <c r="U4" s="197"/>
      <c r="V4" s="197"/>
      <c r="W4" s="197"/>
      <c r="X4" s="200"/>
      <c r="Y4" s="1"/>
      <c r="Z4" s="7" t="s">
        <v>30</v>
      </c>
      <c r="AA4" s="391"/>
      <c r="AB4" s="391"/>
      <c r="AC4" s="391"/>
      <c r="AD4" s="391"/>
      <c r="AE4" s="8"/>
      <c r="AF4" s="8"/>
      <c r="AG4" s="8"/>
      <c r="AH4" s="8"/>
      <c r="AI4" s="8"/>
      <c r="AJ4" s="8"/>
      <c r="AK4" s="8"/>
      <c r="AL4" s="8"/>
      <c r="AM4" s="53"/>
      <c r="AN4" s="202" t="s">
        <v>24</v>
      </c>
      <c r="AO4" s="155"/>
      <c r="AP4" s="155"/>
      <c r="AQ4" s="156"/>
      <c r="AR4" s="378"/>
      <c r="AS4" s="379"/>
      <c r="AT4" s="379"/>
      <c r="AU4" s="379"/>
      <c r="AV4" s="379"/>
      <c r="AW4" s="379"/>
      <c r="AX4" s="379"/>
      <c r="AY4" s="379"/>
      <c r="AZ4" s="380"/>
    </row>
    <row r="5" spans="1:72" ht="17.100000000000001" customHeight="1">
      <c r="A5" s="193"/>
      <c r="B5" s="194"/>
      <c r="C5" s="194"/>
      <c r="D5" s="194"/>
      <c r="E5" s="194"/>
      <c r="F5" s="194"/>
      <c r="G5" s="194"/>
      <c r="H5" s="195"/>
      <c r="I5" s="34"/>
      <c r="J5" s="211" t="s">
        <v>62</v>
      </c>
      <c r="K5" s="212"/>
      <c r="L5" s="212"/>
      <c r="M5" s="212"/>
      <c r="N5" s="213"/>
      <c r="O5" s="214">
        <f>SUMIF(P14:Q23,10%,Y14:AB23)</f>
        <v>0</v>
      </c>
      <c r="P5" s="215"/>
      <c r="Q5" s="215"/>
      <c r="R5" s="215"/>
      <c r="S5" s="215"/>
      <c r="T5" s="215">
        <f>ROUNDDOWN(O5*0.1,0)</f>
        <v>0</v>
      </c>
      <c r="U5" s="215"/>
      <c r="V5" s="215"/>
      <c r="W5" s="215"/>
      <c r="X5" s="216"/>
      <c r="Y5" s="1"/>
      <c r="Z5" s="9"/>
      <c r="AA5" s="390"/>
      <c r="AB5" s="390"/>
      <c r="AC5" s="390"/>
      <c r="AD5" s="390"/>
      <c r="AE5" s="390"/>
      <c r="AF5" s="390"/>
      <c r="AG5" s="390"/>
      <c r="AH5" s="390"/>
      <c r="AI5" s="390"/>
      <c r="AJ5" s="390"/>
      <c r="AK5" s="390"/>
      <c r="AL5" s="390"/>
      <c r="AM5" s="54"/>
      <c r="AN5" s="203"/>
      <c r="AO5" s="203"/>
      <c r="AP5" s="203"/>
      <c r="AQ5" s="204"/>
      <c r="AR5" s="381"/>
      <c r="AS5" s="382"/>
      <c r="AT5" s="382"/>
      <c r="AU5" s="382"/>
      <c r="AV5" s="382"/>
      <c r="AW5" s="382"/>
      <c r="AX5" s="382"/>
      <c r="AY5" s="382"/>
      <c r="AZ5" s="383"/>
    </row>
    <row r="6" spans="1:72" ht="17.100000000000001" customHeight="1">
      <c r="A6" s="218">
        <f>Y26</f>
        <v>0</v>
      </c>
      <c r="B6" s="219"/>
      <c r="C6" s="219"/>
      <c r="D6" s="219"/>
      <c r="E6" s="219"/>
      <c r="F6" s="219"/>
      <c r="G6" s="219"/>
      <c r="H6" s="220"/>
      <c r="I6" s="35"/>
      <c r="J6" s="224" t="s">
        <v>63</v>
      </c>
      <c r="K6" s="225"/>
      <c r="L6" s="225"/>
      <c r="M6" s="225"/>
      <c r="N6" s="226"/>
      <c r="O6" s="227">
        <f>SUMIF(P14:Q23,"※8％",Y14:AB23)</f>
        <v>0</v>
      </c>
      <c r="P6" s="228"/>
      <c r="Q6" s="228"/>
      <c r="R6" s="228"/>
      <c r="S6" s="228"/>
      <c r="T6" s="228">
        <f>ROUNDDOWN(O6*0.08,0)</f>
        <v>0</v>
      </c>
      <c r="U6" s="228"/>
      <c r="V6" s="228"/>
      <c r="W6" s="228"/>
      <c r="X6" s="229"/>
      <c r="Y6" s="1"/>
      <c r="Z6" s="9"/>
      <c r="AA6" s="390"/>
      <c r="AB6" s="390"/>
      <c r="AC6" s="390"/>
      <c r="AD6" s="390"/>
      <c r="AE6" s="390"/>
      <c r="AF6" s="390"/>
      <c r="AG6" s="390"/>
      <c r="AH6" s="390"/>
      <c r="AI6" s="390"/>
      <c r="AJ6" s="390"/>
      <c r="AK6" s="390"/>
      <c r="AL6" s="390"/>
      <c r="AM6" s="54"/>
      <c r="AN6" s="127" t="s">
        <v>25</v>
      </c>
      <c r="AO6" s="127"/>
      <c r="AP6" s="127"/>
      <c r="AQ6" s="128"/>
      <c r="AR6" s="230" t="s">
        <v>27</v>
      </c>
      <c r="AS6" s="127"/>
      <c r="AT6" s="127"/>
      <c r="AU6" s="127"/>
      <c r="AV6" s="127"/>
      <c r="AW6" s="127"/>
      <c r="AX6" s="127"/>
      <c r="AY6" s="127"/>
      <c r="AZ6" s="231"/>
    </row>
    <row r="7" spans="1:72" ht="17.100000000000001" customHeight="1" thickBot="1">
      <c r="A7" s="221"/>
      <c r="B7" s="222"/>
      <c r="C7" s="222"/>
      <c r="D7" s="222"/>
      <c r="E7" s="222"/>
      <c r="F7" s="222"/>
      <c r="G7" s="222"/>
      <c r="H7" s="223"/>
      <c r="I7" s="35"/>
      <c r="J7" s="232" t="s">
        <v>64</v>
      </c>
      <c r="K7" s="233"/>
      <c r="L7" s="233"/>
      <c r="M7" s="233"/>
      <c r="N7" s="234"/>
      <c r="O7" s="235">
        <f>SUMIF(P14:Q23,0%,Y14:AB23)</f>
        <v>0</v>
      </c>
      <c r="P7" s="236"/>
      <c r="Q7" s="236"/>
      <c r="R7" s="236"/>
      <c r="S7" s="236"/>
      <c r="T7" s="236">
        <f>ROUNDDOWN(O7*0,0)</f>
        <v>0</v>
      </c>
      <c r="U7" s="236"/>
      <c r="V7" s="236"/>
      <c r="W7" s="236"/>
      <c r="X7" s="237"/>
      <c r="Z7" s="9"/>
      <c r="AA7" s="400"/>
      <c r="AB7" s="400"/>
      <c r="AC7" s="400"/>
      <c r="AD7" s="400"/>
      <c r="AE7" s="400"/>
      <c r="AF7" s="400"/>
      <c r="AG7" s="400"/>
      <c r="AH7" s="400"/>
      <c r="AI7" s="400"/>
      <c r="AJ7" s="400"/>
      <c r="AK7" s="400"/>
      <c r="AL7" s="400"/>
      <c r="AM7" s="54"/>
      <c r="AN7" s="404"/>
      <c r="AO7" s="405"/>
      <c r="AP7" s="405"/>
      <c r="AQ7" s="406"/>
      <c r="AR7" s="384"/>
      <c r="AS7" s="385"/>
      <c r="AT7" s="385"/>
      <c r="AU7" s="385"/>
      <c r="AV7" s="385"/>
      <c r="AW7" s="385"/>
      <c r="AX7" s="385"/>
      <c r="AY7" s="385"/>
      <c r="AZ7" s="386"/>
    </row>
    <row r="8" spans="1:72" ht="17.100000000000001" customHeight="1" thickBot="1">
      <c r="Z8" s="27"/>
      <c r="AA8" s="250" t="s">
        <v>31</v>
      </c>
      <c r="AB8" s="250"/>
      <c r="AC8" s="331"/>
      <c r="AD8" s="331"/>
      <c r="AE8" s="331"/>
      <c r="AF8" s="331"/>
      <c r="AG8" s="250" t="s">
        <v>32</v>
      </c>
      <c r="AH8" s="250"/>
      <c r="AI8" s="331"/>
      <c r="AJ8" s="331"/>
      <c r="AK8" s="331"/>
      <c r="AL8" s="331"/>
      <c r="AM8" s="55"/>
      <c r="AN8" s="407"/>
      <c r="AO8" s="407"/>
      <c r="AP8" s="407"/>
      <c r="AQ8" s="408"/>
      <c r="AR8" s="387"/>
      <c r="AS8" s="388"/>
      <c r="AT8" s="388"/>
      <c r="AU8" s="388"/>
      <c r="AV8" s="388"/>
      <c r="AW8" s="388"/>
      <c r="AX8" s="388"/>
      <c r="AY8" s="388"/>
      <c r="AZ8" s="389"/>
    </row>
    <row r="9" spans="1:72" ht="17.100000000000001" customHeight="1">
      <c r="A9" s="129" t="s">
        <v>1</v>
      </c>
      <c r="B9" s="130"/>
      <c r="C9" s="130"/>
      <c r="D9" s="131"/>
      <c r="E9" s="401"/>
      <c r="F9" s="402"/>
      <c r="G9" s="402"/>
      <c r="H9" s="402"/>
      <c r="I9" s="402"/>
      <c r="J9" s="402"/>
      <c r="K9" s="402"/>
      <c r="L9" s="402"/>
      <c r="M9" s="402"/>
      <c r="N9" s="402"/>
      <c r="O9" s="402"/>
      <c r="P9" s="402"/>
      <c r="Q9" s="402"/>
      <c r="R9" s="402"/>
      <c r="S9" s="402"/>
      <c r="T9" s="402"/>
      <c r="U9" s="402"/>
      <c r="V9" s="402"/>
      <c r="W9" s="402"/>
      <c r="X9" s="402"/>
      <c r="Y9" s="403"/>
      <c r="Z9" s="126" t="s">
        <v>58</v>
      </c>
      <c r="AA9" s="127"/>
      <c r="AB9" s="127"/>
      <c r="AC9" s="127"/>
      <c r="AD9" s="128"/>
      <c r="AE9" s="392"/>
      <c r="AF9" s="392"/>
      <c r="AG9" s="392"/>
      <c r="AH9" s="392"/>
      <c r="AI9" s="392"/>
      <c r="AJ9" s="392"/>
      <c r="AK9" s="392"/>
      <c r="AL9" s="392"/>
      <c r="AM9" s="393"/>
      <c r="AN9" s="144" t="s">
        <v>35</v>
      </c>
      <c r="AO9" s="144"/>
      <c r="AP9" s="144"/>
      <c r="AQ9" s="145"/>
      <c r="AR9" s="375"/>
      <c r="AS9" s="376"/>
      <c r="AT9" s="376"/>
      <c r="AU9" s="376"/>
      <c r="AV9" s="376"/>
      <c r="AW9" s="376"/>
      <c r="AX9" s="376"/>
      <c r="AY9" s="376"/>
      <c r="AZ9" s="377"/>
    </row>
    <row r="10" spans="1:72" ht="17.100000000000001" customHeight="1">
      <c r="A10" s="126" t="s">
        <v>2</v>
      </c>
      <c r="B10" s="127"/>
      <c r="C10" s="127"/>
      <c r="D10" s="128"/>
      <c r="E10" s="396"/>
      <c r="F10" s="397"/>
      <c r="G10" s="397"/>
      <c r="H10" s="397"/>
      <c r="I10" s="397"/>
      <c r="J10" s="397"/>
      <c r="K10" s="397"/>
      <c r="L10" s="397"/>
      <c r="M10" s="397"/>
      <c r="N10" s="397"/>
      <c r="O10" s="397"/>
      <c r="P10" s="397"/>
      <c r="Q10" s="397"/>
      <c r="R10" s="397"/>
      <c r="S10" s="397"/>
      <c r="T10" s="397"/>
      <c r="U10" s="397"/>
      <c r="V10" s="397"/>
      <c r="W10" s="397"/>
      <c r="X10" s="397"/>
      <c r="Y10" s="398"/>
      <c r="Z10" s="152" t="s">
        <v>36</v>
      </c>
      <c r="AA10" s="153"/>
      <c r="AB10" s="153"/>
      <c r="AC10" s="153"/>
      <c r="AD10" s="154"/>
      <c r="AE10" s="397"/>
      <c r="AF10" s="397"/>
      <c r="AG10" s="397"/>
      <c r="AH10" s="397"/>
      <c r="AI10" s="397"/>
      <c r="AJ10" s="397"/>
      <c r="AK10" s="397"/>
      <c r="AL10" s="397"/>
      <c r="AM10" s="398"/>
      <c r="AN10" s="155" t="s">
        <v>28</v>
      </c>
      <c r="AO10" s="155"/>
      <c r="AP10" s="155"/>
      <c r="AQ10" s="156"/>
      <c r="AR10" s="366"/>
      <c r="AS10" s="367"/>
      <c r="AT10" s="367"/>
      <c r="AU10" s="367"/>
      <c r="AV10" s="367"/>
      <c r="AW10" s="367"/>
      <c r="AX10" s="367"/>
      <c r="AY10" s="367"/>
      <c r="AZ10" s="368"/>
    </row>
    <row r="11" spans="1:72" ht="17.100000000000001" customHeight="1" thickBot="1">
      <c r="A11" s="132" t="s">
        <v>3</v>
      </c>
      <c r="B11" s="133"/>
      <c r="C11" s="133"/>
      <c r="D11" s="134"/>
      <c r="E11" s="332"/>
      <c r="F11" s="333"/>
      <c r="G11" s="333"/>
      <c r="H11" s="333"/>
      <c r="I11" s="333"/>
      <c r="J11" s="333"/>
      <c r="K11" s="333"/>
      <c r="L11" s="333"/>
      <c r="M11" s="333"/>
      <c r="N11" s="333"/>
      <c r="O11" s="333"/>
      <c r="P11" s="165" t="s">
        <v>71</v>
      </c>
      <c r="Q11" s="166"/>
      <c r="R11" s="166"/>
      <c r="S11" s="166"/>
      <c r="T11" s="166"/>
      <c r="U11" s="166"/>
      <c r="V11" s="166"/>
      <c r="W11" s="166"/>
      <c r="X11" s="166"/>
      <c r="Y11" s="167"/>
      <c r="Z11" s="168" t="s">
        <v>37</v>
      </c>
      <c r="AA11" s="169"/>
      <c r="AB11" s="169"/>
      <c r="AC11" s="169"/>
      <c r="AD11" s="170"/>
      <c r="AE11" s="372"/>
      <c r="AF11" s="373"/>
      <c r="AG11" s="373"/>
      <c r="AH11" s="373"/>
      <c r="AI11" s="373"/>
      <c r="AJ11" s="373"/>
      <c r="AK11" s="373"/>
      <c r="AL11" s="373"/>
      <c r="AM11" s="374"/>
      <c r="AN11" s="133"/>
      <c r="AO11" s="133"/>
      <c r="AP11" s="133"/>
      <c r="AQ11" s="134"/>
      <c r="AR11" s="369"/>
      <c r="AS11" s="370"/>
      <c r="AT11" s="370"/>
      <c r="AU11" s="370"/>
      <c r="AV11" s="370"/>
      <c r="AW11" s="370"/>
      <c r="AX11" s="370"/>
      <c r="AY11" s="370"/>
      <c r="AZ11" s="371"/>
    </row>
    <row r="12" spans="1:72" ht="18" customHeight="1">
      <c r="A12" s="135" t="s">
        <v>22</v>
      </c>
      <c r="B12" s="137" t="s">
        <v>66</v>
      </c>
      <c r="C12" s="257" t="s">
        <v>5</v>
      </c>
      <c r="D12" s="257"/>
      <c r="E12" s="257"/>
      <c r="F12" s="257"/>
      <c r="G12" s="257"/>
      <c r="H12" s="257"/>
      <c r="I12" s="257"/>
      <c r="J12" s="257"/>
      <c r="K12" s="257"/>
      <c r="L12" s="257"/>
      <c r="M12" s="257"/>
      <c r="N12" s="257"/>
      <c r="O12" s="257"/>
      <c r="P12" s="259" t="s">
        <v>67</v>
      </c>
      <c r="Q12" s="260"/>
      <c r="R12" s="173" t="s">
        <v>44</v>
      </c>
      <c r="S12" s="174"/>
      <c r="T12" s="174"/>
      <c r="U12" s="174"/>
      <c r="V12" s="174"/>
      <c r="W12" s="174"/>
      <c r="X12" s="174"/>
      <c r="Y12" s="174"/>
      <c r="Z12" s="174"/>
      <c r="AA12" s="174"/>
      <c r="AB12" s="175"/>
      <c r="AC12" s="173" t="s">
        <v>10</v>
      </c>
      <c r="AD12" s="174"/>
      <c r="AE12" s="174"/>
      <c r="AF12" s="174"/>
      <c r="AG12" s="174"/>
      <c r="AH12" s="175"/>
      <c r="AI12" s="173" t="s">
        <v>11</v>
      </c>
      <c r="AJ12" s="174"/>
      <c r="AK12" s="174"/>
      <c r="AL12" s="174"/>
      <c r="AM12" s="174"/>
      <c r="AN12" s="175"/>
      <c r="AO12" s="173" t="s">
        <v>12</v>
      </c>
      <c r="AP12" s="174"/>
      <c r="AQ12" s="174"/>
      <c r="AR12" s="174"/>
      <c r="AS12" s="174"/>
      <c r="AT12" s="175"/>
      <c r="AU12" s="173" t="s">
        <v>13</v>
      </c>
      <c r="AV12" s="174"/>
      <c r="AW12" s="174"/>
      <c r="AX12" s="174"/>
      <c r="AY12" s="174"/>
      <c r="AZ12" s="176"/>
    </row>
    <row r="13" spans="1:72" ht="18" customHeight="1">
      <c r="A13" s="136"/>
      <c r="B13" s="138"/>
      <c r="C13" s="258"/>
      <c r="D13" s="258"/>
      <c r="E13" s="258"/>
      <c r="F13" s="258"/>
      <c r="G13" s="258"/>
      <c r="H13" s="258"/>
      <c r="I13" s="258"/>
      <c r="J13" s="258"/>
      <c r="K13" s="258"/>
      <c r="L13" s="258"/>
      <c r="M13" s="258"/>
      <c r="N13" s="258"/>
      <c r="O13" s="258"/>
      <c r="P13" s="261"/>
      <c r="Q13" s="262"/>
      <c r="R13" s="177" t="s">
        <v>6</v>
      </c>
      <c r="S13" s="178"/>
      <c r="T13" s="178" t="s">
        <v>7</v>
      </c>
      <c r="U13" s="178"/>
      <c r="V13" s="178" t="s">
        <v>8</v>
      </c>
      <c r="W13" s="178"/>
      <c r="X13" s="178"/>
      <c r="Y13" s="178" t="s">
        <v>9</v>
      </c>
      <c r="Z13" s="178"/>
      <c r="AA13" s="178"/>
      <c r="AB13" s="266"/>
      <c r="AC13" s="177" t="s">
        <v>6</v>
      </c>
      <c r="AD13" s="178"/>
      <c r="AE13" s="178" t="s">
        <v>9</v>
      </c>
      <c r="AF13" s="178"/>
      <c r="AG13" s="178"/>
      <c r="AH13" s="266"/>
      <c r="AI13" s="177" t="s">
        <v>6</v>
      </c>
      <c r="AJ13" s="178"/>
      <c r="AK13" s="178" t="s">
        <v>9</v>
      </c>
      <c r="AL13" s="178"/>
      <c r="AM13" s="178"/>
      <c r="AN13" s="266"/>
      <c r="AO13" s="177" t="s">
        <v>6</v>
      </c>
      <c r="AP13" s="178"/>
      <c r="AQ13" s="178" t="s">
        <v>9</v>
      </c>
      <c r="AR13" s="178"/>
      <c r="AS13" s="178"/>
      <c r="AT13" s="266"/>
      <c r="AU13" s="177" t="s">
        <v>6</v>
      </c>
      <c r="AV13" s="178"/>
      <c r="AW13" s="178" t="s">
        <v>9</v>
      </c>
      <c r="AX13" s="178"/>
      <c r="AY13" s="178"/>
      <c r="AZ13" s="252"/>
    </row>
    <row r="14" spans="1:72" ht="19.5" customHeight="1">
      <c r="A14" s="28"/>
      <c r="B14" s="29"/>
      <c r="C14" s="334"/>
      <c r="D14" s="334"/>
      <c r="E14" s="334"/>
      <c r="F14" s="334"/>
      <c r="G14" s="334"/>
      <c r="H14" s="334"/>
      <c r="I14" s="334"/>
      <c r="J14" s="334"/>
      <c r="K14" s="334"/>
      <c r="L14" s="334"/>
      <c r="M14" s="334"/>
      <c r="N14" s="334"/>
      <c r="O14" s="335"/>
      <c r="P14" s="344"/>
      <c r="Q14" s="352"/>
      <c r="R14" s="394"/>
      <c r="S14" s="395"/>
      <c r="T14" s="346"/>
      <c r="U14" s="347"/>
      <c r="V14" s="365"/>
      <c r="W14" s="365"/>
      <c r="X14" s="365"/>
      <c r="Y14" s="255">
        <f>ROUNDDOWN(R14*V14,0)</f>
        <v>0</v>
      </c>
      <c r="Z14" s="255"/>
      <c r="AA14" s="255"/>
      <c r="AB14" s="256"/>
      <c r="AC14" s="253"/>
      <c r="AD14" s="254"/>
      <c r="AE14" s="255"/>
      <c r="AF14" s="255"/>
      <c r="AG14" s="255"/>
      <c r="AH14" s="256"/>
      <c r="AI14" s="253">
        <f>R14</f>
        <v>0</v>
      </c>
      <c r="AJ14" s="254"/>
      <c r="AK14" s="255">
        <f>Y14</f>
        <v>0</v>
      </c>
      <c r="AL14" s="255"/>
      <c r="AM14" s="255"/>
      <c r="AN14" s="256"/>
      <c r="AO14" s="253">
        <f>AC14+AI14</f>
        <v>0</v>
      </c>
      <c r="AP14" s="254"/>
      <c r="AQ14" s="263">
        <f t="shared" ref="AQ14:AQ15" si="0">AE14+AK14</f>
        <v>0</v>
      </c>
      <c r="AR14" s="263"/>
      <c r="AS14" s="263"/>
      <c r="AT14" s="264"/>
      <c r="AU14" s="253">
        <f t="shared" ref="AU14:AU23" si="1">R14-AO14</f>
        <v>0</v>
      </c>
      <c r="AV14" s="254"/>
      <c r="AW14" s="263">
        <f t="shared" ref="AW14:AW19" si="2">Y14-AQ14</f>
        <v>0</v>
      </c>
      <c r="AX14" s="263"/>
      <c r="AY14" s="263"/>
      <c r="AZ14" s="265"/>
    </row>
    <row r="15" spans="1:72" ht="19.5" customHeight="1">
      <c r="A15" s="30"/>
      <c r="B15" s="31"/>
      <c r="C15" s="336"/>
      <c r="D15" s="336"/>
      <c r="E15" s="336"/>
      <c r="F15" s="336"/>
      <c r="G15" s="336"/>
      <c r="H15" s="336"/>
      <c r="I15" s="336"/>
      <c r="J15" s="336"/>
      <c r="K15" s="336"/>
      <c r="L15" s="336"/>
      <c r="M15" s="336"/>
      <c r="N15" s="336"/>
      <c r="O15" s="337"/>
      <c r="P15" s="344"/>
      <c r="Q15" s="345"/>
      <c r="R15" s="342"/>
      <c r="S15" s="343"/>
      <c r="T15" s="348"/>
      <c r="U15" s="349"/>
      <c r="V15" s="340"/>
      <c r="W15" s="340"/>
      <c r="X15" s="340"/>
      <c r="Y15" s="263">
        <f t="shared" ref="Y15:Y23" si="3">ROUNDDOWN(R15*V15,0)</f>
        <v>0</v>
      </c>
      <c r="Z15" s="263"/>
      <c r="AA15" s="263"/>
      <c r="AB15" s="264"/>
      <c r="AC15" s="357"/>
      <c r="AD15" s="358"/>
      <c r="AE15" s="263"/>
      <c r="AF15" s="263"/>
      <c r="AG15" s="263"/>
      <c r="AH15" s="264"/>
      <c r="AI15" s="357">
        <f>R15</f>
        <v>0</v>
      </c>
      <c r="AJ15" s="358"/>
      <c r="AK15" s="263">
        <f>Y15</f>
        <v>0</v>
      </c>
      <c r="AL15" s="263"/>
      <c r="AM15" s="263"/>
      <c r="AN15" s="264"/>
      <c r="AO15" s="357">
        <f>AC15+AI15</f>
        <v>0</v>
      </c>
      <c r="AP15" s="358"/>
      <c r="AQ15" s="263">
        <f t="shared" si="0"/>
        <v>0</v>
      </c>
      <c r="AR15" s="263"/>
      <c r="AS15" s="263"/>
      <c r="AT15" s="264"/>
      <c r="AU15" s="357">
        <f t="shared" si="1"/>
        <v>0</v>
      </c>
      <c r="AV15" s="358"/>
      <c r="AW15" s="263">
        <f t="shared" si="2"/>
        <v>0</v>
      </c>
      <c r="AX15" s="263"/>
      <c r="AY15" s="263"/>
      <c r="AZ15" s="265"/>
    </row>
    <row r="16" spans="1:72" ht="19.5" customHeight="1">
      <c r="A16" s="30"/>
      <c r="B16" s="31"/>
      <c r="C16" s="336"/>
      <c r="D16" s="336"/>
      <c r="E16" s="336"/>
      <c r="F16" s="336"/>
      <c r="G16" s="336"/>
      <c r="H16" s="336"/>
      <c r="I16" s="336"/>
      <c r="J16" s="336"/>
      <c r="K16" s="336"/>
      <c r="L16" s="336"/>
      <c r="M16" s="336"/>
      <c r="N16" s="336"/>
      <c r="O16" s="337"/>
      <c r="P16" s="344"/>
      <c r="Q16" s="345"/>
      <c r="R16" s="342"/>
      <c r="S16" s="343"/>
      <c r="T16" s="348"/>
      <c r="U16" s="349"/>
      <c r="V16" s="340"/>
      <c r="W16" s="340"/>
      <c r="X16" s="340"/>
      <c r="Y16" s="263">
        <f t="shared" si="3"/>
        <v>0</v>
      </c>
      <c r="Z16" s="263"/>
      <c r="AA16" s="263"/>
      <c r="AB16" s="264"/>
      <c r="AC16" s="357"/>
      <c r="AD16" s="358"/>
      <c r="AE16" s="263"/>
      <c r="AF16" s="263"/>
      <c r="AG16" s="263"/>
      <c r="AH16" s="264"/>
      <c r="AI16" s="357">
        <f t="shared" ref="AI16:AI23" si="4">R16</f>
        <v>0</v>
      </c>
      <c r="AJ16" s="358"/>
      <c r="AK16" s="263">
        <f t="shared" ref="AK16:AK23" si="5">Y16</f>
        <v>0</v>
      </c>
      <c r="AL16" s="263"/>
      <c r="AM16" s="263"/>
      <c r="AN16" s="264"/>
      <c r="AO16" s="357">
        <f t="shared" ref="AO16:AO23" si="6">AC16+AI16</f>
        <v>0</v>
      </c>
      <c r="AP16" s="358"/>
      <c r="AQ16" s="263">
        <f t="shared" ref="AQ16:AQ18" si="7">AE16+AK16</f>
        <v>0</v>
      </c>
      <c r="AR16" s="263"/>
      <c r="AS16" s="263"/>
      <c r="AT16" s="264"/>
      <c r="AU16" s="357">
        <f t="shared" si="1"/>
        <v>0</v>
      </c>
      <c r="AV16" s="358"/>
      <c r="AW16" s="263">
        <f t="shared" si="2"/>
        <v>0</v>
      </c>
      <c r="AX16" s="263"/>
      <c r="AY16" s="263"/>
      <c r="AZ16" s="265"/>
    </row>
    <row r="17" spans="1:52" ht="19.5" customHeight="1">
      <c r="A17" s="30"/>
      <c r="B17" s="31"/>
      <c r="C17" s="336"/>
      <c r="D17" s="336"/>
      <c r="E17" s="336"/>
      <c r="F17" s="336"/>
      <c r="G17" s="336"/>
      <c r="H17" s="336"/>
      <c r="I17" s="336"/>
      <c r="J17" s="336"/>
      <c r="K17" s="336"/>
      <c r="L17" s="336"/>
      <c r="M17" s="336"/>
      <c r="N17" s="336"/>
      <c r="O17" s="337"/>
      <c r="P17" s="344"/>
      <c r="Q17" s="345"/>
      <c r="R17" s="342"/>
      <c r="S17" s="343"/>
      <c r="T17" s="348"/>
      <c r="U17" s="349"/>
      <c r="V17" s="340"/>
      <c r="W17" s="340"/>
      <c r="X17" s="340"/>
      <c r="Y17" s="263">
        <f t="shared" si="3"/>
        <v>0</v>
      </c>
      <c r="Z17" s="263"/>
      <c r="AA17" s="263"/>
      <c r="AB17" s="264"/>
      <c r="AC17" s="357"/>
      <c r="AD17" s="358"/>
      <c r="AE17" s="263"/>
      <c r="AF17" s="263"/>
      <c r="AG17" s="263"/>
      <c r="AH17" s="264"/>
      <c r="AI17" s="357">
        <f t="shared" si="4"/>
        <v>0</v>
      </c>
      <c r="AJ17" s="358"/>
      <c r="AK17" s="263">
        <f t="shared" si="5"/>
        <v>0</v>
      </c>
      <c r="AL17" s="263"/>
      <c r="AM17" s="263"/>
      <c r="AN17" s="264"/>
      <c r="AO17" s="357">
        <f t="shared" si="6"/>
        <v>0</v>
      </c>
      <c r="AP17" s="358"/>
      <c r="AQ17" s="263">
        <f t="shared" si="7"/>
        <v>0</v>
      </c>
      <c r="AR17" s="263"/>
      <c r="AS17" s="263"/>
      <c r="AT17" s="264"/>
      <c r="AU17" s="357">
        <f t="shared" si="1"/>
        <v>0</v>
      </c>
      <c r="AV17" s="358"/>
      <c r="AW17" s="263">
        <f t="shared" si="2"/>
        <v>0</v>
      </c>
      <c r="AX17" s="263"/>
      <c r="AY17" s="263"/>
      <c r="AZ17" s="265"/>
    </row>
    <row r="18" spans="1:52" ht="19.5" customHeight="1">
      <c r="A18" s="30"/>
      <c r="B18" s="31"/>
      <c r="C18" s="336"/>
      <c r="D18" s="336"/>
      <c r="E18" s="336"/>
      <c r="F18" s="336"/>
      <c r="G18" s="336"/>
      <c r="H18" s="336"/>
      <c r="I18" s="336"/>
      <c r="J18" s="336"/>
      <c r="K18" s="336"/>
      <c r="L18" s="336"/>
      <c r="M18" s="336"/>
      <c r="N18" s="336"/>
      <c r="O18" s="337"/>
      <c r="P18" s="344"/>
      <c r="Q18" s="345"/>
      <c r="R18" s="342"/>
      <c r="S18" s="343"/>
      <c r="T18" s="348"/>
      <c r="U18" s="349"/>
      <c r="V18" s="340"/>
      <c r="W18" s="340"/>
      <c r="X18" s="340"/>
      <c r="Y18" s="263">
        <f t="shared" si="3"/>
        <v>0</v>
      </c>
      <c r="Z18" s="263"/>
      <c r="AA18" s="263"/>
      <c r="AB18" s="264"/>
      <c r="AC18" s="357"/>
      <c r="AD18" s="358"/>
      <c r="AE18" s="263"/>
      <c r="AF18" s="263"/>
      <c r="AG18" s="263"/>
      <c r="AH18" s="264"/>
      <c r="AI18" s="357">
        <f t="shared" si="4"/>
        <v>0</v>
      </c>
      <c r="AJ18" s="358"/>
      <c r="AK18" s="263">
        <f t="shared" si="5"/>
        <v>0</v>
      </c>
      <c r="AL18" s="263"/>
      <c r="AM18" s="263"/>
      <c r="AN18" s="264"/>
      <c r="AO18" s="357">
        <f t="shared" si="6"/>
        <v>0</v>
      </c>
      <c r="AP18" s="358"/>
      <c r="AQ18" s="263">
        <f t="shared" si="7"/>
        <v>0</v>
      </c>
      <c r="AR18" s="263"/>
      <c r="AS18" s="263"/>
      <c r="AT18" s="264"/>
      <c r="AU18" s="357">
        <f t="shared" si="1"/>
        <v>0</v>
      </c>
      <c r="AV18" s="358"/>
      <c r="AW18" s="263">
        <f t="shared" si="2"/>
        <v>0</v>
      </c>
      <c r="AX18" s="263"/>
      <c r="AY18" s="263"/>
      <c r="AZ18" s="265"/>
    </row>
    <row r="19" spans="1:52" ht="19.5" customHeight="1">
      <c r="A19" s="30"/>
      <c r="B19" s="31"/>
      <c r="C19" s="336"/>
      <c r="D19" s="336"/>
      <c r="E19" s="336"/>
      <c r="F19" s="336"/>
      <c r="G19" s="336"/>
      <c r="H19" s="336"/>
      <c r="I19" s="336"/>
      <c r="J19" s="336"/>
      <c r="K19" s="336"/>
      <c r="L19" s="336"/>
      <c r="M19" s="336"/>
      <c r="N19" s="336"/>
      <c r="O19" s="337"/>
      <c r="P19" s="344"/>
      <c r="Q19" s="345"/>
      <c r="R19" s="342"/>
      <c r="S19" s="343"/>
      <c r="T19" s="348"/>
      <c r="U19" s="349"/>
      <c r="V19" s="340"/>
      <c r="W19" s="340"/>
      <c r="X19" s="340"/>
      <c r="Y19" s="263">
        <f t="shared" si="3"/>
        <v>0</v>
      </c>
      <c r="Z19" s="263"/>
      <c r="AA19" s="263"/>
      <c r="AB19" s="264"/>
      <c r="AC19" s="357"/>
      <c r="AD19" s="358"/>
      <c r="AE19" s="263"/>
      <c r="AF19" s="263"/>
      <c r="AG19" s="263"/>
      <c r="AH19" s="264"/>
      <c r="AI19" s="357">
        <f t="shared" si="4"/>
        <v>0</v>
      </c>
      <c r="AJ19" s="358"/>
      <c r="AK19" s="263">
        <f t="shared" si="5"/>
        <v>0</v>
      </c>
      <c r="AL19" s="263"/>
      <c r="AM19" s="263"/>
      <c r="AN19" s="264"/>
      <c r="AO19" s="357">
        <f t="shared" si="6"/>
        <v>0</v>
      </c>
      <c r="AP19" s="358"/>
      <c r="AQ19" s="263">
        <f t="shared" ref="AQ19:AQ25" si="8">AE19+AK19</f>
        <v>0</v>
      </c>
      <c r="AR19" s="263"/>
      <c r="AS19" s="263"/>
      <c r="AT19" s="264"/>
      <c r="AU19" s="357">
        <f t="shared" si="1"/>
        <v>0</v>
      </c>
      <c r="AV19" s="358"/>
      <c r="AW19" s="263">
        <f t="shared" si="2"/>
        <v>0</v>
      </c>
      <c r="AX19" s="263"/>
      <c r="AY19" s="263"/>
      <c r="AZ19" s="265"/>
    </row>
    <row r="20" spans="1:52" ht="19.5" customHeight="1">
      <c r="A20" s="30"/>
      <c r="B20" s="31"/>
      <c r="C20" s="336"/>
      <c r="D20" s="336"/>
      <c r="E20" s="336"/>
      <c r="F20" s="336"/>
      <c r="G20" s="336"/>
      <c r="H20" s="336"/>
      <c r="I20" s="336"/>
      <c r="J20" s="336"/>
      <c r="K20" s="336"/>
      <c r="L20" s="336"/>
      <c r="M20" s="336"/>
      <c r="N20" s="336"/>
      <c r="O20" s="337"/>
      <c r="P20" s="344"/>
      <c r="Q20" s="345"/>
      <c r="R20" s="342"/>
      <c r="S20" s="343"/>
      <c r="T20" s="348"/>
      <c r="U20" s="349"/>
      <c r="V20" s="340"/>
      <c r="W20" s="340"/>
      <c r="X20" s="340"/>
      <c r="Y20" s="263">
        <f t="shared" si="3"/>
        <v>0</v>
      </c>
      <c r="Z20" s="263"/>
      <c r="AA20" s="263"/>
      <c r="AB20" s="264"/>
      <c r="AC20" s="357"/>
      <c r="AD20" s="358"/>
      <c r="AE20" s="263"/>
      <c r="AF20" s="263"/>
      <c r="AG20" s="263"/>
      <c r="AH20" s="264"/>
      <c r="AI20" s="357">
        <f t="shared" si="4"/>
        <v>0</v>
      </c>
      <c r="AJ20" s="358"/>
      <c r="AK20" s="263">
        <f t="shared" si="5"/>
        <v>0</v>
      </c>
      <c r="AL20" s="263"/>
      <c r="AM20" s="263"/>
      <c r="AN20" s="264"/>
      <c r="AO20" s="357">
        <f t="shared" si="6"/>
        <v>0</v>
      </c>
      <c r="AP20" s="358"/>
      <c r="AQ20" s="263">
        <f t="shared" si="8"/>
        <v>0</v>
      </c>
      <c r="AR20" s="263"/>
      <c r="AS20" s="263"/>
      <c r="AT20" s="264"/>
      <c r="AU20" s="357">
        <f t="shared" si="1"/>
        <v>0</v>
      </c>
      <c r="AV20" s="358"/>
      <c r="AW20" s="263">
        <f t="shared" ref="AW20:AW25" si="9">Y20-AQ20</f>
        <v>0</v>
      </c>
      <c r="AX20" s="263"/>
      <c r="AY20" s="263"/>
      <c r="AZ20" s="265"/>
    </row>
    <row r="21" spans="1:52" ht="19.5" customHeight="1">
      <c r="A21" s="30"/>
      <c r="B21" s="31"/>
      <c r="C21" s="336"/>
      <c r="D21" s="336"/>
      <c r="E21" s="336"/>
      <c r="F21" s="336"/>
      <c r="G21" s="336"/>
      <c r="H21" s="336"/>
      <c r="I21" s="336"/>
      <c r="J21" s="336"/>
      <c r="K21" s="336"/>
      <c r="L21" s="336"/>
      <c r="M21" s="336"/>
      <c r="N21" s="336"/>
      <c r="O21" s="337"/>
      <c r="P21" s="344"/>
      <c r="Q21" s="345"/>
      <c r="R21" s="342"/>
      <c r="S21" s="343"/>
      <c r="T21" s="348"/>
      <c r="U21" s="349"/>
      <c r="V21" s="340"/>
      <c r="W21" s="340"/>
      <c r="X21" s="340"/>
      <c r="Y21" s="263">
        <f t="shared" si="3"/>
        <v>0</v>
      </c>
      <c r="Z21" s="263"/>
      <c r="AA21" s="263"/>
      <c r="AB21" s="264"/>
      <c r="AC21" s="357"/>
      <c r="AD21" s="358"/>
      <c r="AE21" s="263"/>
      <c r="AF21" s="263"/>
      <c r="AG21" s="263"/>
      <c r="AH21" s="264"/>
      <c r="AI21" s="357">
        <f t="shared" si="4"/>
        <v>0</v>
      </c>
      <c r="AJ21" s="358"/>
      <c r="AK21" s="263">
        <f t="shared" si="5"/>
        <v>0</v>
      </c>
      <c r="AL21" s="263"/>
      <c r="AM21" s="263"/>
      <c r="AN21" s="264"/>
      <c r="AO21" s="357">
        <f t="shared" si="6"/>
        <v>0</v>
      </c>
      <c r="AP21" s="358"/>
      <c r="AQ21" s="263">
        <f t="shared" si="8"/>
        <v>0</v>
      </c>
      <c r="AR21" s="263"/>
      <c r="AS21" s="263"/>
      <c r="AT21" s="264"/>
      <c r="AU21" s="357">
        <f t="shared" si="1"/>
        <v>0</v>
      </c>
      <c r="AV21" s="358"/>
      <c r="AW21" s="263">
        <f t="shared" si="9"/>
        <v>0</v>
      </c>
      <c r="AX21" s="263"/>
      <c r="AY21" s="263"/>
      <c r="AZ21" s="265"/>
    </row>
    <row r="22" spans="1:52" ht="19.5" customHeight="1">
      <c r="A22" s="30"/>
      <c r="B22" s="31"/>
      <c r="C22" s="336"/>
      <c r="D22" s="336"/>
      <c r="E22" s="336"/>
      <c r="F22" s="336"/>
      <c r="G22" s="336"/>
      <c r="H22" s="336"/>
      <c r="I22" s="336"/>
      <c r="J22" s="336"/>
      <c r="K22" s="336"/>
      <c r="L22" s="336"/>
      <c r="M22" s="336"/>
      <c r="N22" s="336"/>
      <c r="O22" s="337"/>
      <c r="P22" s="344"/>
      <c r="Q22" s="345"/>
      <c r="R22" s="342"/>
      <c r="S22" s="343"/>
      <c r="T22" s="348"/>
      <c r="U22" s="349"/>
      <c r="V22" s="340"/>
      <c r="W22" s="340"/>
      <c r="X22" s="340"/>
      <c r="Y22" s="263">
        <f t="shared" si="3"/>
        <v>0</v>
      </c>
      <c r="Z22" s="263"/>
      <c r="AA22" s="263"/>
      <c r="AB22" s="264"/>
      <c r="AC22" s="357"/>
      <c r="AD22" s="358"/>
      <c r="AE22" s="263"/>
      <c r="AF22" s="263"/>
      <c r="AG22" s="263"/>
      <c r="AH22" s="264"/>
      <c r="AI22" s="357">
        <f t="shared" si="4"/>
        <v>0</v>
      </c>
      <c r="AJ22" s="358"/>
      <c r="AK22" s="263">
        <f t="shared" si="5"/>
        <v>0</v>
      </c>
      <c r="AL22" s="263"/>
      <c r="AM22" s="263"/>
      <c r="AN22" s="264"/>
      <c r="AO22" s="357">
        <f t="shared" si="6"/>
        <v>0</v>
      </c>
      <c r="AP22" s="358"/>
      <c r="AQ22" s="263">
        <f t="shared" si="8"/>
        <v>0</v>
      </c>
      <c r="AR22" s="263"/>
      <c r="AS22" s="263"/>
      <c r="AT22" s="264"/>
      <c r="AU22" s="357">
        <f t="shared" si="1"/>
        <v>0</v>
      </c>
      <c r="AV22" s="358"/>
      <c r="AW22" s="263">
        <f t="shared" si="9"/>
        <v>0</v>
      </c>
      <c r="AX22" s="263"/>
      <c r="AY22" s="263"/>
      <c r="AZ22" s="265"/>
    </row>
    <row r="23" spans="1:52" ht="19.5" customHeight="1">
      <c r="A23" s="32"/>
      <c r="B23" s="33"/>
      <c r="C23" s="338"/>
      <c r="D23" s="338"/>
      <c r="E23" s="338"/>
      <c r="F23" s="338"/>
      <c r="G23" s="338"/>
      <c r="H23" s="338"/>
      <c r="I23" s="338"/>
      <c r="J23" s="338"/>
      <c r="K23" s="338"/>
      <c r="L23" s="338"/>
      <c r="M23" s="338"/>
      <c r="N23" s="338"/>
      <c r="O23" s="339"/>
      <c r="P23" s="350"/>
      <c r="Q23" s="351"/>
      <c r="R23" s="362"/>
      <c r="S23" s="363"/>
      <c r="T23" s="353"/>
      <c r="U23" s="354"/>
      <c r="V23" s="361"/>
      <c r="W23" s="361"/>
      <c r="X23" s="361"/>
      <c r="Y23" s="355">
        <f t="shared" si="3"/>
        <v>0</v>
      </c>
      <c r="Z23" s="355"/>
      <c r="AA23" s="355"/>
      <c r="AB23" s="356"/>
      <c r="AC23" s="359"/>
      <c r="AD23" s="360"/>
      <c r="AE23" s="355"/>
      <c r="AF23" s="355"/>
      <c r="AG23" s="355"/>
      <c r="AH23" s="356"/>
      <c r="AI23" s="357">
        <f t="shared" si="4"/>
        <v>0</v>
      </c>
      <c r="AJ23" s="358"/>
      <c r="AK23" s="263">
        <f t="shared" si="5"/>
        <v>0</v>
      </c>
      <c r="AL23" s="263"/>
      <c r="AM23" s="263"/>
      <c r="AN23" s="264"/>
      <c r="AO23" s="359">
        <f t="shared" si="6"/>
        <v>0</v>
      </c>
      <c r="AP23" s="360"/>
      <c r="AQ23" s="355">
        <f t="shared" si="8"/>
        <v>0</v>
      </c>
      <c r="AR23" s="355"/>
      <c r="AS23" s="355"/>
      <c r="AT23" s="356"/>
      <c r="AU23" s="359">
        <f t="shared" si="1"/>
        <v>0</v>
      </c>
      <c r="AV23" s="360"/>
      <c r="AW23" s="355">
        <f t="shared" si="9"/>
        <v>0</v>
      </c>
      <c r="AX23" s="355"/>
      <c r="AY23" s="355"/>
      <c r="AZ23" s="409"/>
    </row>
    <row r="24" spans="1:52" ht="19.5" customHeight="1">
      <c r="A24" s="104" t="s">
        <v>68</v>
      </c>
      <c r="B24" s="105"/>
      <c r="C24" s="105"/>
      <c r="D24" s="105"/>
      <c r="E24" s="105"/>
      <c r="F24" s="105"/>
      <c r="G24" s="105"/>
      <c r="H24" s="105"/>
      <c r="I24" s="105"/>
      <c r="J24" s="105"/>
      <c r="K24" s="105"/>
      <c r="L24" s="105"/>
      <c r="M24" s="105"/>
      <c r="N24" s="105"/>
      <c r="O24" s="105"/>
      <c r="P24" s="105"/>
      <c r="Q24" s="106"/>
      <c r="R24" s="107"/>
      <c r="S24" s="108"/>
      <c r="T24" s="109"/>
      <c r="U24" s="110"/>
      <c r="V24" s="321"/>
      <c r="W24" s="321"/>
      <c r="X24" s="321"/>
      <c r="Y24" s="321">
        <f>SUM(Y14:AB23)</f>
        <v>0</v>
      </c>
      <c r="Z24" s="321"/>
      <c r="AA24" s="321"/>
      <c r="AB24" s="341"/>
      <c r="AC24" s="364"/>
      <c r="AD24" s="321"/>
      <c r="AE24" s="321">
        <f>SUM(AE14:AH23)</f>
        <v>0</v>
      </c>
      <c r="AF24" s="321"/>
      <c r="AG24" s="321"/>
      <c r="AH24" s="341"/>
      <c r="AI24" s="364"/>
      <c r="AJ24" s="321"/>
      <c r="AK24" s="321">
        <f>SUM(AK14:AN23)</f>
        <v>0</v>
      </c>
      <c r="AL24" s="321"/>
      <c r="AM24" s="321"/>
      <c r="AN24" s="341"/>
      <c r="AO24" s="326"/>
      <c r="AP24" s="327"/>
      <c r="AQ24" s="327">
        <f>AE24+AK24</f>
        <v>0</v>
      </c>
      <c r="AR24" s="327"/>
      <c r="AS24" s="327"/>
      <c r="AT24" s="328"/>
      <c r="AU24" s="326"/>
      <c r="AV24" s="327"/>
      <c r="AW24" s="327">
        <f t="shared" si="9"/>
        <v>0</v>
      </c>
      <c r="AX24" s="327"/>
      <c r="AY24" s="327"/>
      <c r="AZ24" s="329"/>
    </row>
    <row r="25" spans="1:52" ht="19.5" customHeight="1">
      <c r="A25" s="104" t="s">
        <v>55</v>
      </c>
      <c r="B25" s="105"/>
      <c r="C25" s="105"/>
      <c r="D25" s="105"/>
      <c r="E25" s="105"/>
      <c r="F25" s="105"/>
      <c r="G25" s="105"/>
      <c r="H25" s="105"/>
      <c r="I25" s="105"/>
      <c r="J25" s="105"/>
      <c r="K25" s="105"/>
      <c r="L25" s="105"/>
      <c r="M25" s="105"/>
      <c r="N25" s="105"/>
      <c r="O25" s="105"/>
      <c r="P25" s="105"/>
      <c r="Q25" s="106"/>
      <c r="R25" s="107"/>
      <c r="S25" s="108"/>
      <c r="T25" s="109"/>
      <c r="U25" s="110"/>
      <c r="V25" s="321"/>
      <c r="W25" s="321"/>
      <c r="X25" s="321"/>
      <c r="Y25" s="322">
        <f>SUM(T5:X7)</f>
        <v>0</v>
      </c>
      <c r="Z25" s="322"/>
      <c r="AA25" s="322"/>
      <c r="AB25" s="323"/>
      <c r="AC25" s="324"/>
      <c r="AD25" s="325"/>
      <c r="AE25" s="322">
        <f>ROUNDDOWN(AE24*0.1,0)</f>
        <v>0</v>
      </c>
      <c r="AF25" s="322"/>
      <c r="AG25" s="322"/>
      <c r="AH25" s="323"/>
      <c r="AI25" s="324"/>
      <c r="AJ25" s="325"/>
      <c r="AK25" s="322">
        <f>SUM(T5:X7)</f>
        <v>0</v>
      </c>
      <c r="AL25" s="322"/>
      <c r="AM25" s="322"/>
      <c r="AN25" s="323"/>
      <c r="AO25" s="326"/>
      <c r="AP25" s="327"/>
      <c r="AQ25" s="327">
        <f t="shared" si="8"/>
        <v>0</v>
      </c>
      <c r="AR25" s="327"/>
      <c r="AS25" s="327"/>
      <c r="AT25" s="328"/>
      <c r="AU25" s="326"/>
      <c r="AV25" s="327"/>
      <c r="AW25" s="327">
        <f t="shared" si="9"/>
        <v>0</v>
      </c>
      <c r="AX25" s="327"/>
      <c r="AY25" s="327"/>
      <c r="AZ25" s="329"/>
    </row>
    <row r="26" spans="1:52" ht="19.5" customHeight="1" thickBot="1">
      <c r="A26" s="111" t="s">
        <v>56</v>
      </c>
      <c r="B26" s="112"/>
      <c r="C26" s="112"/>
      <c r="D26" s="112"/>
      <c r="E26" s="112"/>
      <c r="F26" s="112"/>
      <c r="G26" s="112"/>
      <c r="H26" s="112"/>
      <c r="I26" s="112"/>
      <c r="J26" s="112"/>
      <c r="K26" s="112"/>
      <c r="L26" s="112"/>
      <c r="M26" s="112"/>
      <c r="N26" s="112"/>
      <c r="O26" s="112"/>
      <c r="P26" s="112"/>
      <c r="Q26" s="113"/>
      <c r="R26" s="114"/>
      <c r="S26" s="115"/>
      <c r="T26" s="116"/>
      <c r="U26" s="117"/>
      <c r="V26" s="118"/>
      <c r="W26" s="118"/>
      <c r="X26" s="118"/>
      <c r="Y26" s="118">
        <f>Y24+Y25</f>
        <v>0</v>
      </c>
      <c r="Z26" s="118"/>
      <c r="AA26" s="118"/>
      <c r="AB26" s="119"/>
      <c r="AC26" s="120"/>
      <c r="AD26" s="118"/>
      <c r="AE26" s="118">
        <f>AE24+AE25</f>
        <v>0</v>
      </c>
      <c r="AF26" s="118"/>
      <c r="AG26" s="118"/>
      <c r="AH26" s="119"/>
      <c r="AI26" s="120"/>
      <c r="AJ26" s="118"/>
      <c r="AK26" s="118">
        <f>AK24+AK25</f>
        <v>0</v>
      </c>
      <c r="AL26" s="118"/>
      <c r="AM26" s="118"/>
      <c r="AN26" s="119"/>
      <c r="AO26" s="121"/>
      <c r="AP26" s="122"/>
      <c r="AQ26" s="122">
        <f>AQ24+AQ25</f>
        <v>0</v>
      </c>
      <c r="AR26" s="122"/>
      <c r="AS26" s="122"/>
      <c r="AT26" s="330"/>
      <c r="AU26" s="121"/>
      <c r="AV26" s="122"/>
      <c r="AW26" s="122">
        <f>AW24+AW25</f>
        <v>0</v>
      </c>
      <c r="AX26" s="122"/>
      <c r="AY26" s="122"/>
      <c r="AZ26" s="123"/>
    </row>
    <row r="27" spans="1:52" ht="15.75" customHeight="1">
      <c r="A27" s="1"/>
      <c r="B27" s="1"/>
      <c r="C27" s="1"/>
      <c r="D27" s="1"/>
      <c r="E27" s="1"/>
      <c r="F27" s="1"/>
      <c r="G27" s="1"/>
      <c r="H27" s="1"/>
      <c r="I27" s="1"/>
      <c r="J27" s="1"/>
      <c r="K27" s="1"/>
      <c r="L27" s="1"/>
      <c r="M27" s="1"/>
      <c r="N27" s="1"/>
      <c r="O27" s="1"/>
      <c r="P27" s="1"/>
      <c r="Q27" s="1"/>
      <c r="R27" s="97" t="s">
        <v>18</v>
      </c>
      <c r="S27" s="98"/>
      <c r="T27" s="98"/>
      <c r="U27" s="98"/>
      <c r="V27" s="98"/>
      <c r="W27" s="98"/>
      <c r="X27" s="98"/>
      <c r="Y27" s="98"/>
      <c r="Z27" s="98"/>
      <c r="AA27" s="98"/>
      <c r="AB27" s="98"/>
      <c r="AC27" s="98"/>
      <c r="AD27" s="98"/>
      <c r="AE27" s="98"/>
      <c r="AF27" s="98"/>
      <c r="AG27" s="98"/>
      <c r="AH27" s="99"/>
      <c r="AI27" s="76" t="s">
        <v>17</v>
      </c>
      <c r="AJ27" s="77"/>
      <c r="AK27" s="77"/>
      <c r="AL27" s="77"/>
      <c r="AM27" s="77"/>
      <c r="AN27" s="77"/>
      <c r="AO27" s="77"/>
      <c r="AP27" s="77"/>
      <c r="AQ27" s="77"/>
      <c r="AR27" s="77"/>
      <c r="AS27" s="77"/>
      <c r="AT27" s="78"/>
      <c r="AU27" s="100">
        <f>Y26</f>
        <v>0</v>
      </c>
      <c r="AV27" s="100"/>
      <c r="AW27" s="100"/>
      <c r="AX27" s="100"/>
      <c r="AY27" s="100"/>
      <c r="AZ27" s="101"/>
    </row>
    <row r="28" spans="1:52" ht="15.75" customHeight="1">
      <c r="E28" s="1"/>
      <c r="F28" s="1"/>
      <c r="G28" s="1"/>
      <c r="H28" s="1"/>
      <c r="I28" s="1"/>
      <c r="J28" s="1"/>
      <c r="K28" s="1"/>
      <c r="L28" s="1"/>
      <c r="M28" s="1"/>
      <c r="N28" s="1"/>
      <c r="O28" s="1"/>
      <c r="P28" s="1"/>
      <c r="Q28" s="1"/>
      <c r="R28" s="97" t="s">
        <v>33</v>
      </c>
      <c r="S28" s="98"/>
      <c r="T28" s="98"/>
      <c r="U28" s="98"/>
      <c r="V28" s="98"/>
      <c r="W28" s="98"/>
      <c r="X28" s="98"/>
      <c r="Y28" s="98"/>
      <c r="Z28" s="98"/>
      <c r="AA28" s="98"/>
      <c r="AB28" s="98"/>
      <c r="AC28" s="98"/>
      <c r="AD28" s="98"/>
      <c r="AE28" s="98"/>
      <c r="AF28" s="98"/>
      <c r="AG28" s="98"/>
      <c r="AH28" s="99"/>
      <c r="AI28" s="73" t="s">
        <v>14</v>
      </c>
      <c r="AJ28" s="74"/>
      <c r="AK28" s="74"/>
      <c r="AL28" s="74"/>
      <c r="AM28" s="74"/>
      <c r="AN28" s="74"/>
      <c r="AO28" s="74"/>
      <c r="AP28" s="74"/>
      <c r="AQ28" s="74"/>
      <c r="AR28" s="74"/>
      <c r="AS28" s="74"/>
      <c r="AT28" s="75"/>
      <c r="AU28" s="102">
        <f>AK26</f>
        <v>0</v>
      </c>
      <c r="AV28" s="102"/>
      <c r="AW28" s="102"/>
      <c r="AX28" s="102"/>
      <c r="AY28" s="102"/>
      <c r="AZ28" s="103"/>
    </row>
    <row r="29" spans="1:52" ht="15.75" customHeight="1">
      <c r="E29" s="1"/>
      <c r="F29" s="1"/>
      <c r="G29" s="1"/>
      <c r="H29" s="1"/>
      <c r="I29" s="1"/>
      <c r="J29" s="1"/>
      <c r="K29" s="1"/>
      <c r="L29" s="1"/>
      <c r="M29" s="1"/>
      <c r="N29" s="1"/>
      <c r="O29" s="1"/>
      <c r="P29" s="1"/>
      <c r="Q29" s="1"/>
      <c r="R29" s="97" t="s">
        <v>19</v>
      </c>
      <c r="S29" s="98"/>
      <c r="T29" s="98"/>
      <c r="U29" s="98"/>
      <c r="V29" s="98"/>
      <c r="W29" s="98"/>
      <c r="X29" s="98"/>
      <c r="Y29" s="98"/>
      <c r="Z29" s="98"/>
      <c r="AA29" s="98"/>
      <c r="AB29" s="98"/>
      <c r="AC29" s="98"/>
      <c r="AD29" s="98"/>
      <c r="AE29" s="98"/>
      <c r="AF29" s="98"/>
      <c r="AG29" s="98"/>
      <c r="AH29" s="99"/>
      <c r="AI29" s="70" t="s">
        <v>15</v>
      </c>
      <c r="AJ29" s="71"/>
      <c r="AK29" s="71"/>
      <c r="AL29" s="71"/>
      <c r="AM29" s="71"/>
      <c r="AN29" s="71"/>
      <c r="AO29" s="71"/>
      <c r="AP29" s="71"/>
      <c r="AQ29" s="71"/>
      <c r="AR29" s="71"/>
      <c r="AS29" s="71"/>
      <c r="AT29" s="72"/>
      <c r="AU29" s="313">
        <f>AQ26</f>
        <v>0</v>
      </c>
      <c r="AV29" s="313"/>
      <c r="AW29" s="313"/>
      <c r="AX29" s="313"/>
      <c r="AY29" s="313"/>
      <c r="AZ29" s="314"/>
    </row>
    <row r="30" spans="1:52" ht="15.75" customHeight="1" thickBot="1">
      <c r="E30" s="1"/>
      <c r="F30" s="1"/>
      <c r="G30" s="1"/>
      <c r="H30" s="1"/>
      <c r="I30" s="1"/>
      <c r="J30" s="1"/>
      <c r="K30" s="1"/>
      <c r="L30" s="1"/>
      <c r="M30" s="1"/>
      <c r="N30" s="1"/>
      <c r="O30" s="1"/>
      <c r="P30" s="1"/>
      <c r="Q30" s="1"/>
      <c r="R30" s="315" t="s">
        <v>20</v>
      </c>
      <c r="S30" s="316"/>
      <c r="T30" s="316"/>
      <c r="U30" s="316"/>
      <c r="V30" s="316"/>
      <c r="W30" s="316"/>
      <c r="X30" s="316"/>
      <c r="Y30" s="316"/>
      <c r="Z30" s="316"/>
      <c r="AA30" s="316"/>
      <c r="AB30" s="316"/>
      <c r="AC30" s="316"/>
      <c r="AD30" s="316"/>
      <c r="AE30" s="316"/>
      <c r="AF30" s="316"/>
      <c r="AG30" s="316"/>
      <c r="AH30" s="317"/>
      <c r="AI30" s="67" t="s">
        <v>16</v>
      </c>
      <c r="AJ30" s="68"/>
      <c r="AK30" s="68"/>
      <c r="AL30" s="68"/>
      <c r="AM30" s="68"/>
      <c r="AN30" s="68"/>
      <c r="AO30" s="68"/>
      <c r="AP30" s="68"/>
      <c r="AQ30" s="68"/>
      <c r="AR30" s="68"/>
      <c r="AS30" s="68"/>
      <c r="AT30" s="69"/>
      <c r="AU30" s="318">
        <f>AW26</f>
        <v>0</v>
      </c>
      <c r="AV30" s="318"/>
      <c r="AW30" s="318"/>
      <c r="AX30" s="318"/>
      <c r="AY30" s="318"/>
      <c r="AZ30" s="319"/>
    </row>
    <row r="31" spans="1:52" ht="15" customHeight="1"/>
    <row r="32" spans="1:52" ht="15" customHeight="1"/>
    <row r="33" ht="15" customHeight="1"/>
    <row r="34" ht="15" customHeight="1"/>
    <row r="35" ht="15" customHeight="1"/>
    <row r="36" ht="15" customHeight="1"/>
    <row r="37" ht="15" customHeight="1"/>
    <row r="38" ht="15" customHeight="1"/>
  </sheetData>
  <sheetProtection algorithmName="SHA-512" hashValue="8j0HB5q+x0LB2hmH6+jC/EffwyPxEC9WrMkMaep8E572MnA7XP7BZMiQx53q/7iJCH9SBYLJnFnZ+R9syaI0Fg==" saltValue="nzmSQgYpCMQIiFxXx01pBg==" spinCount="100000" sheet="1" selectLockedCells="1"/>
  <mergeCells count="266">
    <mergeCell ref="A24:Q24"/>
    <mergeCell ref="A25:Q25"/>
    <mergeCell ref="A26:Q26"/>
    <mergeCell ref="AW23:AZ23"/>
    <mergeCell ref="AW24:AZ24"/>
    <mergeCell ref="AW14:AZ14"/>
    <mergeCell ref="AW15:AZ15"/>
    <mergeCell ref="AW16:AZ16"/>
    <mergeCell ref="AW17:AZ17"/>
    <mergeCell ref="AW18:AZ18"/>
    <mergeCell ref="AW19:AZ19"/>
    <mergeCell ref="AW20:AZ20"/>
    <mergeCell ref="AW21:AZ21"/>
    <mergeCell ref="AW22:AZ22"/>
    <mergeCell ref="AE22:AH22"/>
    <mergeCell ref="AE23:AH23"/>
    <mergeCell ref="AQ14:AT14"/>
    <mergeCell ref="AQ15:AT15"/>
    <mergeCell ref="AQ16:AT16"/>
    <mergeCell ref="AQ17:AT17"/>
    <mergeCell ref="AQ18:AT18"/>
    <mergeCell ref="AQ19:AT19"/>
    <mergeCell ref="AQ20:AT20"/>
    <mergeCell ref="AQ21:AT21"/>
    <mergeCell ref="AU30:AZ30"/>
    <mergeCell ref="AW25:AZ25"/>
    <mergeCell ref="AW26:AZ26"/>
    <mergeCell ref="AU27:AZ27"/>
    <mergeCell ref="AU28:AZ28"/>
    <mergeCell ref="AQ24:AT24"/>
    <mergeCell ref="AQ25:AT25"/>
    <mergeCell ref="AU29:AZ29"/>
    <mergeCell ref="AU24:AV24"/>
    <mergeCell ref="AU25:AV25"/>
    <mergeCell ref="AU26:AV26"/>
    <mergeCell ref="AQ26:AT26"/>
    <mergeCell ref="AI27:AT27"/>
    <mergeCell ref="AI28:AT28"/>
    <mergeCell ref="AI29:AT29"/>
    <mergeCell ref="AI30:AT30"/>
    <mergeCell ref="AU18:AV18"/>
    <mergeCell ref="AC15:AD15"/>
    <mergeCell ref="AC16:AD16"/>
    <mergeCell ref="AC17:AD17"/>
    <mergeCell ref="AC18:AD18"/>
    <mergeCell ref="AI20:AJ20"/>
    <mergeCell ref="AE15:AH15"/>
    <mergeCell ref="AE16:AH16"/>
    <mergeCell ref="AU19:AV19"/>
    <mergeCell ref="AU20:AV20"/>
    <mergeCell ref="AU16:AV16"/>
    <mergeCell ref="AU17:AV17"/>
    <mergeCell ref="AO18:AP18"/>
    <mergeCell ref="AE17:AH17"/>
    <mergeCell ref="AE18:AH18"/>
    <mergeCell ref="AE19:AH19"/>
    <mergeCell ref="AC19:AD19"/>
    <mergeCell ref="AO15:AP15"/>
    <mergeCell ref="AO16:AP16"/>
    <mergeCell ref="AO17:AP17"/>
    <mergeCell ref="AK18:AN18"/>
    <mergeCell ref="AK15:AN15"/>
    <mergeCell ref="AK16:AN16"/>
    <mergeCell ref="AK17:AN17"/>
    <mergeCell ref="V1:AG1"/>
    <mergeCell ref="Z3:AM3"/>
    <mergeCell ref="AI18:AJ18"/>
    <mergeCell ref="AI19:AJ19"/>
    <mergeCell ref="AE25:AH25"/>
    <mergeCell ref="AI23:AJ23"/>
    <mergeCell ref="AI24:AJ24"/>
    <mergeCell ref="AI25:AJ25"/>
    <mergeCell ref="AK21:AN21"/>
    <mergeCell ref="AE21:AH21"/>
    <mergeCell ref="AC21:AD21"/>
    <mergeCell ref="AK24:AN24"/>
    <mergeCell ref="AK25:AN25"/>
    <mergeCell ref="AI21:AJ21"/>
    <mergeCell ref="AI22:AJ22"/>
    <mergeCell ref="AC22:AD22"/>
    <mergeCell ref="AN6:AQ6"/>
    <mergeCell ref="AN7:AQ8"/>
    <mergeCell ref="V25:X25"/>
    <mergeCell ref="AN3:AZ3"/>
    <mergeCell ref="AE20:AH20"/>
    <mergeCell ref="AU14:AV14"/>
    <mergeCell ref="AU15:AV15"/>
    <mergeCell ref="AC20:AD20"/>
    <mergeCell ref="A2:C2"/>
    <mergeCell ref="A12:A13"/>
    <mergeCell ref="B12:B13"/>
    <mergeCell ref="A9:D9"/>
    <mergeCell ref="A11:D11"/>
    <mergeCell ref="R14:S14"/>
    <mergeCell ref="E10:Y10"/>
    <mergeCell ref="Y13:AB13"/>
    <mergeCell ref="Z11:AD11"/>
    <mergeCell ref="V13:X13"/>
    <mergeCell ref="AC12:AH12"/>
    <mergeCell ref="AE14:AH14"/>
    <mergeCell ref="AC14:AD14"/>
    <mergeCell ref="AE10:AM10"/>
    <mergeCell ref="AC13:AD13"/>
    <mergeCell ref="AK13:AN13"/>
    <mergeCell ref="M2:N2"/>
    <mergeCell ref="J2:K2"/>
    <mergeCell ref="G2:H2"/>
    <mergeCell ref="AA7:AL7"/>
    <mergeCell ref="A10:D10"/>
    <mergeCell ref="E9:Y9"/>
    <mergeCell ref="AI13:AJ13"/>
    <mergeCell ref="A6:H7"/>
    <mergeCell ref="AW13:AZ13"/>
    <mergeCell ref="AA4:AD4"/>
    <mergeCell ref="AE13:AH13"/>
    <mergeCell ref="Z10:AD10"/>
    <mergeCell ref="R12:AB12"/>
    <mergeCell ref="R13:S13"/>
    <mergeCell ref="O5:S5"/>
    <mergeCell ref="O4:S4"/>
    <mergeCell ref="J4:N4"/>
    <mergeCell ref="J5:N5"/>
    <mergeCell ref="J6:N6"/>
    <mergeCell ref="O6:S6"/>
    <mergeCell ref="T6:X6"/>
    <mergeCell ref="C12:O13"/>
    <mergeCell ref="T4:X4"/>
    <mergeCell ref="T5:X5"/>
    <mergeCell ref="AI8:AL8"/>
    <mergeCell ref="Z9:AD9"/>
    <mergeCell ref="AE9:AM9"/>
    <mergeCell ref="T13:U13"/>
    <mergeCell ref="J7:N7"/>
    <mergeCell ref="O7:S7"/>
    <mergeCell ref="T7:X7"/>
    <mergeCell ref="A4:H5"/>
    <mergeCell ref="AU2:AZ2"/>
    <mergeCell ref="D2:F2"/>
    <mergeCell ref="Y14:AB14"/>
    <mergeCell ref="V14:X14"/>
    <mergeCell ref="AN10:AQ11"/>
    <mergeCell ref="AN9:AQ9"/>
    <mergeCell ref="AU13:AV13"/>
    <mergeCell ref="AO13:AP13"/>
    <mergeCell ref="AN4:AQ5"/>
    <mergeCell ref="AR6:AZ6"/>
    <mergeCell ref="AI12:AN12"/>
    <mergeCell ref="AO12:AT12"/>
    <mergeCell ref="AR10:AZ11"/>
    <mergeCell ref="AE11:AM11"/>
    <mergeCell ref="AR9:AZ9"/>
    <mergeCell ref="AU12:AZ12"/>
    <mergeCell ref="AR4:AZ5"/>
    <mergeCell ref="AR7:AZ8"/>
    <mergeCell ref="AA5:AL5"/>
    <mergeCell ref="AA6:AL6"/>
    <mergeCell ref="AQ13:AT13"/>
    <mergeCell ref="AO14:AP14"/>
    <mergeCell ref="AK14:AN14"/>
    <mergeCell ref="AI14:AJ14"/>
    <mergeCell ref="AU21:AV21"/>
    <mergeCell ref="AU22:AV22"/>
    <mergeCell ref="AU23:AV23"/>
    <mergeCell ref="AQ23:AT23"/>
    <mergeCell ref="AO19:AP19"/>
    <mergeCell ref="AO20:AP20"/>
    <mergeCell ref="Y21:AB21"/>
    <mergeCell ref="AC24:AD24"/>
    <mergeCell ref="AC26:AD26"/>
    <mergeCell ref="AE24:AH24"/>
    <mergeCell ref="AE26:AH26"/>
    <mergeCell ref="AI26:AJ26"/>
    <mergeCell ref="AC23:AD23"/>
    <mergeCell ref="AQ22:AT22"/>
    <mergeCell ref="AK22:AN22"/>
    <mergeCell ref="AK19:AN19"/>
    <mergeCell ref="AC25:AD25"/>
    <mergeCell ref="AO24:AP24"/>
    <mergeCell ref="AO25:AP25"/>
    <mergeCell ref="R25:S25"/>
    <mergeCell ref="AI15:AJ15"/>
    <mergeCell ref="AI16:AJ16"/>
    <mergeCell ref="AK20:AN20"/>
    <mergeCell ref="AK26:AN26"/>
    <mergeCell ref="AO26:AP26"/>
    <mergeCell ref="AO21:AP21"/>
    <mergeCell ref="AO22:AP22"/>
    <mergeCell ref="AO23:AP23"/>
    <mergeCell ref="V16:X16"/>
    <mergeCell ref="V26:X26"/>
    <mergeCell ref="Y26:AB26"/>
    <mergeCell ref="AK23:AN23"/>
    <mergeCell ref="R18:S18"/>
    <mergeCell ref="R19:S19"/>
    <mergeCell ref="AI17:AJ17"/>
    <mergeCell ref="R24:S24"/>
    <mergeCell ref="V22:X22"/>
    <mergeCell ref="V23:X23"/>
    <mergeCell ref="V24:X24"/>
    <mergeCell ref="R23:S23"/>
    <mergeCell ref="Y15:AB15"/>
    <mergeCell ref="V19:X19"/>
    <mergeCell ref="V20:X20"/>
    <mergeCell ref="V21:X21"/>
    <mergeCell ref="T24:U24"/>
    <mergeCell ref="T23:U23"/>
    <mergeCell ref="V15:X15"/>
    <mergeCell ref="R21:S21"/>
    <mergeCell ref="R22:S22"/>
    <mergeCell ref="Y18:AB18"/>
    <mergeCell ref="Y19:AB19"/>
    <mergeCell ref="Y20:AB20"/>
    <mergeCell ref="Y22:AB22"/>
    <mergeCell ref="Y23:AB23"/>
    <mergeCell ref="R20:S20"/>
    <mergeCell ref="V18:X18"/>
    <mergeCell ref="R16:S16"/>
    <mergeCell ref="R17:S17"/>
    <mergeCell ref="R30:AH30"/>
    <mergeCell ref="P20:Q20"/>
    <mergeCell ref="P21:Q21"/>
    <mergeCell ref="P22:Q22"/>
    <mergeCell ref="T14:U14"/>
    <mergeCell ref="T15:U15"/>
    <mergeCell ref="T16:U16"/>
    <mergeCell ref="T17:U17"/>
    <mergeCell ref="T18:U18"/>
    <mergeCell ref="T19:U19"/>
    <mergeCell ref="T20:U20"/>
    <mergeCell ref="T21:U21"/>
    <mergeCell ref="T22:U22"/>
    <mergeCell ref="P23:Q23"/>
    <mergeCell ref="P14:Q14"/>
    <mergeCell ref="P15:Q15"/>
    <mergeCell ref="P16:Q16"/>
    <mergeCell ref="P17:Q17"/>
    <mergeCell ref="P18:Q18"/>
    <mergeCell ref="P19:Q19"/>
    <mergeCell ref="R26:S26"/>
    <mergeCell ref="T26:U26"/>
    <mergeCell ref="T25:U25"/>
    <mergeCell ref="Y25:AB25"/>
    <mergeCell ref="AA8:AB8"/>
    <mergeCell ref="AC8:AF8"/>
    <mergeCell ref="AG8:AH8"/>
    <mergeCell ref="Y16:AB16"/>
    <mergeCell ref="E11:O11"/>
    <mergeCell ref="P11:Y11"/>
    <mergeCell ref="R27:AH27"/>
    <mergeCell ref="R28:AH28"/>
    <mergeCell ref="R29:AH29"/>
    <mergeCell ref="P12:Q13"/>
    <mergeCell ref="C14:O14"/>
    <mergeCell ref="C15:O15"/>
    <mergeCell ref="C16:O16"/>
    <mergeCell ref="C17:O17"/>
    <mergeCell ref="C18:O18"/>
    <mergeCell ref="C19:O19"/>
    <mergeCell ref="C20:O20"/>
    <mergeCell ref="C21:O21"/>
    <mergeCell ref="C22:O22"/>
    <mergeCell ref="C23:O23"/>
    <mergeCell ref="V17:X17"/>
    <mergeCell ref="Y24:AB24"/>
    <mergeCell ref="R15:S15"/>
    <mergeCell ref="Y17:AB17"/>
  </mergeCells>
  <phoneticPr fontId="3" alignment="distributed"/>
  <dataValidations count="2">
    <dataValidation type="list" allowBlank="1" showInputMessage="1" showErrorMessage="1" promptTitle="預金種目：" prompt="預金種目を選択してください。" sqref="AN7" xr:uid="{00000000-0002-0000-0300-000000000000}">
      <formula1>"普通,当座"</formula1>
    </dataValidation>
    <dataValidation type="list" allowBlank="1" showInputMessage="1" showErrorMessage="1" sqref="P14:Q23" xr:uid="{4FD78CE4-3A44-4EC1-BA22-B1F98F35C8E3}">
      <formula1>"10％,※8％,0％"</formula1>
    </dataValidation>
  </dataValidations>
  <printOptions horizontalCentered="1" verticalCentered="1"/>
  <pageMargins left="0" right="0" top="0" bottom="0" header="0.31496062992125984" footer="0.31496062992125984"/>
  <pageSetup paperSize="9" orientation="landscape" r:id="rId1"/>
  <ignoredErrors>
    <ignoredError sqref="AI14:AJ14 AL14:AM14 Z14:AB14"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C38"/>
  <sheetViews>
    <sheetView showZeros="0" zoomScaleNormal="100" workbookViewId="0">
      <selection activeCell="AU2" sqref="AU2:AZ2"/>
    </sheetView>
  </sheetViews>
  <sheetFormatPr defaultRowHeight="13.5"/>
  <cols>
    <col min="1" max="25" width="2.875" customWidth="1"/>
    <col min="26" max="54" width="2.625" customWidth="1"/>
    <col min="55" max="80" width="2.625" style="25" customWidth="1"/>
    <col min="81" max="81" width="9" style="25"/>
  </cols>
  <sheetData>
    <row r="1" spans="1:52" ht="26.25" thickBot="1">
      <c r="A1" s="3" t="s">
        <v>0</v>
      </c>
      <c r="B1" s="2"/>
      <c r="C1" s="2"/>
      <c r="D1" s="2"/>
      <c r="E1" s="2"/>
      <c r="F1" s="2"/>
      <c r="G1" s="2"/>
      <c r="H1" s="2"/>
      <c r="I1" s="2"/>
      <c r="J1" s="2"/>
      <c r="K1" s="2"/>
      <c r="L1" s="2"/>
      <c r="M1" s="2"/>
      <c r="N1" s="2"/>
      <c r="O1" s="2"/>
      <c r="P1" s="2"/>
      <c r="Q1" s="2"/>
      <c r="R1" s="2"/>
      <c r="S1" s="2"/>
      <c r="T1" s="2"/>
      <c r="U1" s="2"/>
      <c r="V1" s="179" t="s">
        <v>21</v>
      </c>
      <c r="W1" s="179"/>
      <c r="X1" s="179"/>
      <c r="Y1" s="179"/>
      <c r="Z1" s="179"/>
      <c r="AA1" s="179"/>
      <c r="AB1" s="179"/>
      <c r="AC1" s="179"/>
      <c r="AD1" s="179"/>
      <c r="AE1" s="179"/>
      <c r="AF1" s="179"/>
      <c r="AG1" s="179"/>
      <c r="AH1" s="2"/>
      <c r="AI1" s="2"/>
      <c r="AJ1" s="2"/>
      <c r="AK1" s="2"/>
      <c r="AL1" s="2"/>
      <c r="AM1" s="2"/>
      <c r="AN1" s="2"/>
      <c r="AO1" s="2"/>
      <c r="AP1" s="2"/>
      <c r="AQ1" s="2"/>
      <c r="AR1" s="2"/>
      <c r="AS1" s="2"/>
      <c r="AT1" s="2"/>
      <c r="AU1" s="2"/>
      <c r="AV1" s="2"/>
      <c r="AW1" s="2"/>
      <c r="AX1" s="2"/>
      <c r="AY1" s="2"/>
      <c r="AZ1" s="2"/>
    </row>
    <row r="2" spans="1:52" ht="22.5" customHeight="1" thickTop="1" thickBot="1">
      <c r="A2" s="180" t="s">
        <v>4</v>
      </c>
      <c r="B2" s="181"/>
      <c r="C2" s="182"/>
      <c r="D2" s="183" t="s">
        <v>70</v>
      </c>
      <c r="E2" s="184"/>
      <c r="F2" s="184"/>
      <c r="G2" s="184">
        <f>'①御社控　入力'!G2:H2</f>
        <v>0</v>
      </c>
      <c r="H2" s="184"/>
      <c r="I2" s="5" t="s">
        <v>23</v>
      </c>
      <c r="J2" s="184">
        <f>'①御社控　入力'!J2:K2</f>
        <v>0</v>
      </c>
      <c r="K2" s="184"/>
      <c r="L2" s="5" t="s">
        <v>22</v>
      </c>
      <c r="M2" s="184">
        <f>'①御社控　入力'!M2:N2</f>
        <v>0</v>
      </c>
      <c r="N2" s="184"/>
      <c r="O2" s="6" t="s">
        <v>69</v>
      </c>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t="s">
        <v>40</v>
      </c>
      <c r="AU2" s="186" t="s">
        <v>39</v>
      </c>
      <c r="AV2" s="186"/>
      <c r="AW2" s="186"/>
      <c r="AX2" s="186"/>
      <c r="AY2" s="186"/>
      <c r="AZ2" s="186"/>
    </row>
    <row r="3" spans="1:52" ht="17.100000000000001" customHeight="1" thickBot="1">
      <c r="A3" s="1"/>
      <c r="B3" s="1"/>
      <c r="C3" s="1"/>
      <c r="D3" s="1"/>
      <c r="E3" s="36"/>
      <c r="H3" s="1"/>
      <c r="I3" s="1"/>
      <c r="J3" s="1"/>
      <c r="K3" s="1"/>
      <c r="L3" s="1"/>
      <c r="M3" s="1"/>
      <c r="N3" s="1"/>
      <c r="O3" s="1"/>
      <c r="P3" s="1"/>
      <c r="Q3" s="1"/>
      <c r="R3" s="1"/>
      <c r="S3" s="1"/>
      <c r="T3" s="1"/>
      <c r="U3" s="1"/>
      <c r="V3" s="4"/>
      <c r="W3" s="4"/>
      <c r="X3" s="4"/>
      <c r="Y3" s="4"/>
      <c r="Z3" s="187" t="s">
        <v>110</v>
      </c>
      <c r="AA3" s="184"/>
      <c r="AB3" s="184"/>
      <c r="AC3" s="184"/>
      <c r="AD3" s="184"/>
      <c r="AE3" s="184"/>
      <c r="AF3" s="184"/>
      <c r="AG3" s="184"/>
      <c r="AH3" s="184"/>
      <c r="AI3" s="184"/>
      <c r="AJ3" s="184"/>
      <c r="AK3" s="184"/>
      <c r="AL3" s="184"/>
      <c r="AM3" s="188"/>
      <c r="AN3" s="181" t="s">
        <v>111</v>
      </c>
      <c r="AO3" s="181"/>
      <c r="AP3" s="181"/>
      <c r="AQ3" s="181"/>
      <c r="AR3" s="181"/>
      <c r="AS3" s="181"/>
      <c r="AT3" s="181"/>
      <c r="AU3" s="181"/>
      <c r="AV3" s="181"/>
      <c r="AW3" s="181"/>
      <c r="AX3" s="181"/>
      <c r="AY3" s="181"/>
      <c r="AZ3" s="189"/>
    </row>
    <row r="4" spans="1:52" ht="17.100000000000001" customHeight="1">
      <c r="A4" s="497" t="s">
        <v>65</v>
      </c>
      <c r="B4" s="498"/>
      <c r="C4" s="498"/>
      <c r="D4" s="498"/>
      <c r="E4" s="498"/>
      <c r="F4" s="498"/>
      <c r="G4" s="498"/>
      <c r="H4" s="499"/>
      <c r="I4" s="34"/>
      <c r="J4" s="503" t="s">
        <v>59</v>
      </c>
      <c r="K4" s="483"/>
      <c r="L4" s="483"/>
      <c r="M4" s="483"/>
      <c r="N4" s="504"/>
      <c r="O4" s="505" t="s">
        <v>60</v>
      </c>
      <c r="P4" s="483"/>
      <c r="Q4" s="483"/>
      <c r="R4" s="483"/>
      <c r="S4" s="483"/>
      <c r="T4" s="483" t="s">
        <v>61</v>
      </c>
      <c r="U4" s="483"/>
      <c r="V4" s="483"/>
      <c r="W4" s="483"/>
      <c r="X4" s="484"/>
      <c r="Y4" s="1"/>
      <c r="Z4" s="7" t="s">
        <v>30</v>
      </c>
      <c r="AA4" s="485">
        <f>'①御社控　入力'!AA4:AD4</f>
        <v>0</v>
      </c>
      <c r="AB4" s="485"/>
      <c r="AC4" s="485"/>
      <c r="AD4" s="485"/>
      <c r="AE4" s="8"/>
      <c r="AF4" s="8"/>
      <c r="AG4" s="8"/>
      <c r="AH4" s="8"/>
      <c r="AI4" s="8"/>
      <c r="AJ4" s="8"/>
      <c r="AK4" s="8"/>
      <c r="AL4" s="8"/>
      <c r="AM4" s="53"/>
      <c r="AN4" s="202" t="s">
        <v>24</v>
      </c>
      <c r="AO4" s="155"/>
      <c r="AP4" s="155"/>
      <c r="AQ4" s="156"/>
      <c r="AR4" s="486">
        <f>'①御社控　入力'!AR4:AZ5</f>
        <v>0</v>
      </c>
      <c r="AS4" s="487"/>
      <c r="AT4" s="487"/>
      <c r="AU4" s="487"/>
      <c r="AV4" s="487"/>
      <c r="AW4" s="487"/>
      <c r="AX4" s="487"/>
      <c r="AY4" s="487"/>
      <c r="AZ4" s="488"/>
    </row>
    <row r="5" spans="1:52" ht="17.100000000000001" customHeight="1">
      <c r="A5" s="500"/>
      <c r="B5" s="501"/>
      <c r="C5" s="501"/>
      <c r="D5" s="501"/>
      <c r="E5" s="501"/>
      <c r="F5" s="501"/>
      <c r="G5" s="501"/>
      <c r="H5" s="502"/>
      <c r="I5" s="34"/>
      <c r="J5" s="211" t="s">
        <v>62</v>
      </c>
      <c r="K5" s="212"/>
      <c r="L5" s="212"/>
      <c r="M5" s="212"/>
      <c r="N5" s="213"/>
      <c r="O5" s="214">
        <f>SUMIF(P14:Q23,10%,Y14:AB23)</f>
        <v>0</v>
      </c>
      <c r="P5" s="215"/>
      <c r="Q5" s="215"/>
      <c r="R5" s="215"/>
      <c r="S5" s="215"/>
      <c r="T5" s="215">
        <f>ROUNDDOWN(O5*0.1,0)</f>
        <v>0</v>
      </c>
      <c r="U5" s="215"/>
      <c r="V5" s="215"/>
      <c r="W5" s="215"/>
      <c r="X5" s="216"/>
      <c r="Y5" s="1"/>
      <c r="Z5" s="9"/>
      <c r="AA5" s="492">
        <f>'①御社控　入力'!AA5:AL5</f>
        <v>0</v>
      </c>
      <c r="AB5" s="492"/>
      <c r="AC5" s="492"/>
      <c r="AD5" s="492"/>
      <c r="AE5" s="492"/>
      <c r="AF5" s="492"/>
      <c r="AG5" s="492"/>
      <c r="AH5" s="492"/>
      <c r="AI5" s="492"/>
      <c r="AJ5" s="492"/>
      <c r="AK5" s="492"/>
      <c r="AL5" s="492"/>
      <c r="AM5" s="54"/>
      <c r="AN5" s="203"/>
      <c r="AO5" s="203"/>
      <c r="AP5" s="203"/>
      <c r="AQ5" s="204"/>
      <c r="AR5" s="489"/>
      <c r="AS5" s="490"/>
      <c r="AT5" s="490"/>
      <c r="AU5" s="490"/>
      <c r="AV5" s="490"/>
      <c r="AW5" s="490"/>
      <c r="AX5" s="490"/>
      <c r="AY5" s="490"/>
      <c r="AZ5" s="491"/>
    </row>
    <row r="6" spans="1:52" ht="17.100000000000001" customHeight="1">
      <c r="A6" s="218">
        <f>Y26</f>
        <v>0</v>
      </c>
      <c r="B6" s="219"/>
      <c r="C6" s="219"/>
      <c r="D6" s="219"/>
      <c r="E6" s="219"/>
      <c r="F6" s="219"/>
      <c r="G6" s="219"/>
      <c r="H6" s="220"/>
      <c r="I6" s="35"/>
      <c r="J6" s="224" t="s">
        <v>63</v>
      </c>
      <c r="K6" s="225"/>
      <c r="L6" s="225"/>
      <c r="M6" s="225"/>
      <c r="N6" s="226"/>
      <c r="O6" s="227">
        <f>SUMIF(P14:Q23,"※8％",Y14:AB23)</f>
        <v>0</v>
      </c>
      <c r="P6" s="228"/>
      <c r="Q6" s="228"/>
      <c r="R6" s="228"/>
      <c r="S6" s="228"/>
      <c r="T6" s="228">
        <f>ROUNDDOWN(O6*0.08,0)</f>
        <v>0</v>
      </c>
      <c r="U6" s="228"/>
      <c r="V6" s="228"/>
      <c r="W6" s="228"/>
      <c r="X6" s="229"/>
      <c r="Y6" s="1"/>
      <c r="Z6" s="9"/>
      <c r="AA6" s="492">
        <f>'①御社控　入力'!AA6:AL6</f>
        <v>0</v>
      </c>
      <c r="AB6" s="492"/>
      <c r="AC6" s="492"/>
      <c r="AD6" s="492"/>
      <c r="AE6" s="492"/>
      <c r="AF6" s="492"/>
      <c r="AG6" s="492"/>
      <c r="AH6" s="492"/>
      <c r="AI6" s="492"/>
      <c r="AJ6" s="492"/>
      <c r="AK6" s="492"/>
      <c r="AL6" s="492"/>
      <c r="AM6" s="54"/>
      <c r="AN6" s="127" t="s">
        <v>25</v>
      </c>
      <c r="AO6" s="127"/>
      <c r="AP6" s="127"/>
      <c r="AQ6" s="128"/>
      <c r="AR6" s="230" t="s">
        <v>27</v>
      </c>
      <c r="AS6" s="127"/>
      <c r="AT6" s="127"/>
      <c r="AU6" s="127"/>
      <c r="AV6" s="127"/>
      <c r="AW6" s="127"/>
      <c r="AX6" s="127"/>
      <c r="AY6" s="127"/>
      <c r="AZ6" s="231"/>
    </row>
    <row r="7" spans="1:52" ht="17.100000000000001" customHeight="1" thickBot="1">
      <c r="A7" s="221"/>
      <c r="B7" s="222"/>
      <c r="C7" s="222"/>
      <c r="D7" s="222"/>
      <c r="E7" s="222"/>
      <c r="F7" s="222"/>
      <c r="G7" s="222"/>
      <c r="H7" s="223"/>
      <c r="I7" s="35"/>
      <c r="J7" s="232" t="s">
        <v>64</v>
      </c>
      <c r="K7" s="233"/>
      <c r="L7" s="233"/>
      <c r="M7" s="233"/>
      <c r="N7" s="234"/>
      <c r="O7" s="235">
        <f>SUMIF(P14:Q23,0%,Y14:AB23)</f>
        <v>0</v>
      </c>
      <c r="P7" s="236"/>
      <c r="Q7" s="236"/>
      <c r="R7" s="236"/>
      <c r="S7" s="236"/>
      <c r="T7" s="236">
        <f>ROUNDDOWN(O7*0,0)</f>
        <v>0</v>
      </c>
      <c r="U7" s="236"/>
      <c r="V7" s="236"/>
      <c r="W7" s="236"/>
      <c r="X7" s="237"/>
      <c r="Z7" s="9"/>
      <c r="AA7" s="471">
        <f>'①御社控　入力'!AA7:AL7</f>
        <v>0</v>
      </c>
      <c r="AB7" s="471"/>
      <c r="AC7" s="471"/>
      <c r="AD7" s="471"/>
      <c r="AE7" s="471"/>
      <c r="AF7" s="471"/>
      <c r="AG7" s="471"/>
      <c r="AH7" s="471"/>
      <c r="AI7" s="471"/>
      <c r="AJ7" s="471"/>
      <c r="AK7" s="471"/>
      <c r="AL7" s="471"/>
      <c r="AM7" s="54"/>
      <c r="AN7" s="155">
        <f>'①御社控　入力'!AN7:AQ8</f>
        <v>0</v>
      </c>
      <c r="AO7" s="472"/>
      <c r="AP7" s="472"/>
      <c r="AQ7" s="473"/>
      <c r="AR7" s="476">
        <f>'①御社控　入力'!AR7:AZ8</f>
        <v>0</v>
      </c>
      <c r="AS7" s="477"/>
      <c r="AT7" s="477"/>
      <c r="AU7" s="477"/>
      <c r="AV7" s="477"/>
      <c r="AW7" s="477"/>
      <c r="AX7" s="477"/>
      <c r="AY7" s="477"/>
      <c r="AZ7" s="478"/>
    </row>
    <row r="8" spans="1:52" ht="17.100000000000001" customHeight="1" thickBot="1">
      <c r="Z8" s="27"/>
      <c r="AA8" s="250" t="s">
        <v>31</v>
      </c>
      <c r="AB8" s="250"/>
      <c r="AC8" s="482">
        <f>'①御社控　入力'!AC8:AF8</f>
        <v>0</v>
      </c>
      <c r="AD8" s="482"/>
      <c r="AE8" s="482"/>
      <c r="AF8" s="482"/>
      <c r="AG8" s="250" t="s">
        <v>32</v>
      </c>
      <c r="AH8" s="250"/>
      <c r="AI8" s="482">
        <f>'①御社控　入力'!AI8:AL8</f>
        <v>0</v>
      </c>
      <c r="AJ8" s="482"/>
      <c r="AK8" s="482"/>
      <c r="AL8" s="482"/>
      <c r="AM8" s="55"/>
      <c r="AN8" s="474"/>
      <c r="AO8" s="474"/>
      <c r="AP8" s="474"/>
      <c r="AQ8" s="475"/>
      <c r="AR8" s="479"/>
      <c r="AS8" s="480"/>
      <c r="AT8" s="480"/>
      <c r="AU8" s="480"/>
      <c r="AV8" s="480"/>
      <c r="AW8" s="480"/>
      <c r="AX8" s="480"/>
      <c r="AY8" s="480"/>
      <c r="AZ8" s="481"/>
    </row>
    <row r="9" spans="1:52" ht="17.100000000000001" customHeight="1">
      <c r="A9" s="129" t="s">
        <v>1</v>
      </c>
      <c r="B9" s="130"/>
      <c r="C9" s="130"/>
      <c r="D9" s="131"/>
      <c r="E9" s="452">
        <f>'①御社控　入力'!E9:Y9</f>
        <v>0</v>
      </c>
      <c r="F9" s="453"/>
      <c r="G9" s="453"/>
      <c r="H9" s="453"/>
      <c r="I9" s="453"/>
      <c r="J9" s="453"/>
      <c r="K9" s="453"/>
      <c r="L9" s="453"/>
      <c r="M9" s="453"/>
      <c r="N9" s="453"/>
      <c r="O9" s="453"/>
      <c r="P9" s="453"/>
      <c r="Q9" s="453"/>
      <c r="R9" s="453"/>
      <c r="S9" s="453"/>
      <c r="T9" s="453"/>
      <c r="U9" s="453"/>
      <c r="V9" s="453"/>
      <c r="W9" s="453"/>
      <c r="X9" s="453"/>
      <c r="Y9" s="454"/>
      <c r="Z9" s="126" t="s">
        <v>58</v>
      </c>
      <c r="AA9" s="127"/>
      <c r="AB9" s="127"/>
      <c r="AC9" s="127"/>
      <c r="AD9" s="128"/>
      <c r="AE9" s="455">
        <f>'①御社控　入力'!AE9:AM9</f>
        <v>0</v>
      </c>
      <c r="AF9" s="455"/>
      <c r="AG9" s="455"/>
      <c r="AH9" s="455"/>
      <c r="AI9" s="455"/>
      <c r="AJ9" s="455"/>
      <c r="AK9" s="455"/>
      <c r="AL9" s="455"/>
      <c r="AM9" s="456"/>
      <c r="AN9" s="144" t="s">
        <v>35</v>
      </c>
      <c r="AO9" s="144"/>
      <c r="AP9" s="144"/>
      <c r="AQ9" s="145"/>
      <c r="AR9" s="457">
        <f>'①御社控　入力'!AR9:AZ9</f>
        <v>0</v>
      </c>
      <c r="AS9" s="153"/>
      <c r="AT9" s="153"/>
      <c r="AU9" s="153"/>
      <c r="AV9" s="153"/>
      <c r="AW9" s="153"/>
      <c r="AX9" s="153"/>
      <c r="AY9" s="153"/>
      <c r="AZ9" s="458"/>
    </row>
    <row r="10" spans="1:52" ht="17.100000000000001" customHeight="1">
      <c r="A10" s="126" t="s">
        <v>2</v>
      </c>
      <c r="B10" s="127"/>
      <c r="C10" s="127"/>
      <c r="D10" s="128"/>
      <c r="E10" s="459">
        <f>'①御社控　入力'!E10:Y10</f>
        <v>0</v>
      </c>
      <c r="F10" s="460"/>
      <c r="G10" s="460"/>
      <c r="H10" s="460"/>
      <c r="I10" s="460"/>
      <c r="J10" s="460"/>
      <c r="K10" s="460"/>
      <c r="L10" s="460"/>
      <c r="M10" s="460"/>
      <c r="N10" s="460"/>
      <c r="O10" s="460"/>
      <c r="P10" s="460"/>
      <c r="Q10" s="460"/>
      <c r="R10" s="460"/>
      <c r="S10" s="460"/>
      <c r="T10" s="460"/>
      <c r="U10" s="460"/>
      <c r="V10" s="460"/>
      <c r="W10" s="460"/>
      <c r="X10" s="460"/>
      <c r="Y10" s="461"/>
      <c r="Z10" s="152" t="s">
        <v>36</v>
      </c>
      <c r="AA10" s="153"/>
      <c r="AB10" s="153"/>
      <c r="AC10" s="153"/>
      <c r="AD10" s="154"/>
      <c r="AE10" s="460">
        <f>'①御社控　入力'!AE10:AM10</f>
        <v>0</v>
      </c>
      <c r="AF10" s="460"/>
      <c r="AG10" s="460"/>
      <c r="AH10" s="460"/>
      <c r="AI10" s="460"/>
      <c r="AJ10" s="460"/>
      <c r="AK10" s="460"/>
      <c r="AL10" s="460"/>
      <c r="AM10" s="461"/>
      <c r="AN10" s="155" t="s">
        <v>28</v>
      </c>
      <c r="AO10" s="155"/>
      <c r="AP10" s="155"/>
      <c r="AQ10" s="156"/>
      <c r="AR10" s="448">
        <f>'①御社控　入力'!AR10:AZ11</f>
        <v>0</v>
      </c>
      <c r="AS10" s="447"/>
      <c r="AT10" s="447"/>
      <c r="AU10" s="447"/>
      <c r="AV10" s="447"/>
      <c r="AW10" s="447"/>
      <c r="AX10" s="447"/>
      <c r="AY10" s="447"/>
      <c r="AZ10" s="462"/>
    </row>
    <row r="11" spans="1:52" ht="17.100000000000001" customHeight="1" thickBot="1">
      <c r="A11" s="132" t="s">
        <v>3</v>
      </c>
      <c r="B11" s="133"/>
      <c r="C11" s="133"/>
      <c r="D11" s="134"/>
      <c r="E11" s="466">
        <f>'①御社控　入力'!E11:O11</f>
        <v>0</v>
      </c>
      <c r="F11" s="467"/>
      <c r="G11" s="467"/>
      <c r="H11" s="467"/>
      <c r="I11" s="467"/>
      <c r="J11" s="467"/>
      <c r="K11" s="467"/>
      <c r="L11" s="467"/>
      <c r="M11" s="467"/>
      <c r="N11" s="467"/>
      <c r="O11" s="467"/>
      <c r="P11" s="165" t="s">
        <v>71</v>
      </c>
      <c r="Q11" s="166"/>
      <c r="R11" s="166"/>
      <c r="S11" s="166"/>
      <c r="T11" s="166"/>
      <c r="U11" s="166"/>
      <c r="V11" s="166"/>
      <c r="W11" s="166"/>
      <c r="X11" s="166"/>
      <c r="Y11" s="167"/>
      <c r="Z11" s="168" t="s">
        <v>37</v>
      </c>
      <c r="AA11" s="169"/>
      <c r="AB11" s="169"/>
      <c r="AC11" s="169"/>
      <c r="AD11" s="170"/>
      <c r="AE11" s="468">
        <f>'①御社控　入力'!AE11:AM11</f>
        <v>0</v>
      </c>
      <c r="AF11" s="469"/>
      <c r="AG11" s="469"/>
      <c r="AH11" s="469"/>
      <c r="AI11" s="469"/>
      <c r="AJ11" s="469"/>
      <c r="AK11" s="469"/>
      <c r="AL11" s="469"/>
      <c r="AM11" s="470"/>
      <c r="AN11" s="133"/>
      <c r="AO11" s="133"/>
      <c r="AP11" s="133"/>
      <c r="AQ11" s="134"/>
      <c r="AR11" s="463"/>
      <c r="AS11" s="464"/>
      <c r="AT11" s="464"/>
      <c r="AU11" s="464"/>
      <c r="AV11" s="464"/>
      <c r="AW11" s="464"/>
      <c r="AX11" s="464"/>
      <c r="AY11" s="464"/>
      <c r="AZ11" s="465"/>
    </row>
    <row r="12" spans="1:52" ht="18" customHeight="1">
      <c r="A12" s="495" t="s">
        <v>22</v>
      </c>
      <c r="B12" s="496" t="s">
        <v>66</v>
      </c>
      <c r="C12" s="447" t="s">
        <v>5</v>
      </c>
      <c r="D12" s="447"/>
      <c r="E12" s="447"/>
      <c r="F12" s="447"/>
      <c r="G12" s="447"/>
      <c r="H12" s="447"/>
      <c r="I12" s="447"/>
      <c r="J12" s="447"/>
      <c r="K12" s="447"/>
      <c r="L12" s="447"/>
      <c r="M12" s="447"/>
      <c r="N12" s="447"/>
      <c r="O12" s="447"/>
      <c r="P12" s="448" t="s">
        <v>67</v>
      </c>
      <c r="Q12" s="449"/>
      <c r="R12" s="450" t="s">
        <v>44</v>
      </c>
      <c r="S12" s="451"/>
      <c r="T12" s="451"/>
      <c r="U12" s="451"/>
      <c r="V12" s="451"/>
      <c r="W12" s="451"/>
      <c r="X12" s="451"/>
      <c r="Y12" s="451"/>
      <c r="Z12" s="174"/>
      <c r="AA12" s="174"/>
      <c r="AB12" s="175"/>
      <c r="AC12" s="173" t="s">
        <v>10</v>
      </c>
      <c r="AD12" s="174"/>
      <c r="AE12" s="174"/>
      <c r="AF12" s="174"/>
      <c r="AG12" s="174"/>
      <c r="AH12" s="175"/>
      <c r="AI12" s="173" t="s">
        <v>11</v>
      </c>
      <c r="AJ12" s="174"/>
      <c r="AK12" s="174"/>
      <c r="AL12" s="174"/>
      <c r="AM12" s="174"/>
      <c r="AN12" s="175"/>
      <c r="AO12" s="173" t="s">
        <v>12</v>
      </c>
      <c r="AP12" s="174"/>
      <c r="AQ12" s="174"/>
      <c r="AR12" s="174"/>
      <c r="AS12" s="174"/>
      <c r="AT12" s="175"/>
      <c r="AU12" s="173" t="s">
        <v>13</v>
      </c>
      <c r="AV12" s="174"/>
      <c r="AW12" s="174"/>
      <c r="AX12" s="174"/>
      <c r="AY12" s="174"/>
      <c r="AZ12" s="176"/>
    </row>
    <row r="13" spans="1:52" ht="18" customHeight="1">
      <c r="A13" s="136"/>
      <c r="B13" s="138"/>
      <c r="C13" s="258"/>
      <c r="D13" s="258"/>
      <c r="E13" s="258"/>
      <c r="F13" s="258"/>
      <c r="G13" s="258"/>
      <c r="H13" s="258"/>
      <c r="I13" s="258"/>
      <c r="J13" s="258"/>
      <c r="K13" s="258"/>
      <c r="L13" s="258"/>
      <c r="M13" s="258"/>
      <c r="N13" s="258"/>
      <c r="O13" s="258"/>
      <c r="P13" s="261"/>
      <c r="Q13" s="262"/>
      <c r="R13" s="177" t="s">
        <v>6</v>
      </c>
      <c r="S13" s="178"/>
      <c r="T13" s="178" t="s">
        <v>7</v>
      </c>
      <c r="U13" s="178"/>
      <c r="V13" s="178" t="s">
        <v>8</v>
      </c>
      <c r="W13" s="178"/>
      <c r="X13" s="178"/>
      <c r="Y13" s="178" t="s">
        <v>9</v>
      </c>
      <c r="Z13" s="178"/>
      <c r="AA13" s="178"/>
      <c r="AB13" s="266"/>
      <c r="AC13" s="177" t="s">
        <v>6</v>
      </c>
      <c r="AD13" s="178"/>
      <c r="AE13" s="178" t="s">
        <v>9</v>
      </c>
      <c r="AF13" s="178"/>
      <c r="AG13" s="178"/>
      <c r="AH13" s="266"/>
      <c r="AI13" s="177" t="s">
        <v>6</v>
      </c>
      <c r="AJ13" s="178"/>
      <c r="AK13" s="178" t="s">
        <v>9</v>
      </c>
      <c r="AL13" s="178"/>
      <c r="AM13" s="178"/>
      <c r="AN13" s="266"/>
      <c r="AO13" s="177" t="s">
        <v>6</v>
      </c>
      <c r="AP13" s="178"/>
      <c r="AQ13" s="178" t="s">
        <v>9</v>
      </c>
      <c r="AR13" s="178"/>
      <c r="AS13" s="178"/>
      <c r="AT13" s="266"/>
      <c r="AU13" s="177" t="s">
        <v>6</v>
      </c>
      <c r="AV13" s="178"/>
      <c r="AW13" s="178" t="s">
        <v>9</v>
      </c>
      <c r="AX13" s="178"/>
      <c r="AY13" s="178"/>
      <c r="AZ13" s="252"/>
    </row>
    <row r="14" spans="1:52" ht="19.5" customHeight="1">
      <c r="A14" s="37">
        <f>'①御社控　入力'!A14</f>
        <v>0</v>
      </c>
      <c r="B14" s="38">
        <f>'①御社控　入力'!B14</f>
        <v>0</v>
      </c>
      <c r="C14" s="441">
        <f>'①御社控　入力'!C14:O14</f>
        <v>0</v>
      </c>
      <c r="D14" s="441"/>
      <c r="E14" s="441"/>
      <c r="F14" s="441"/>
      <c r="G14" s="441"/>
      <c r="H14" s="441"/>
      <c r="I14" s="441"/>
      <c r="J14" s="441"/>
      <c r="K14" s="441"/>
      <c r="L14" s="441"/>
      <c r="M14" s="441"/>
      <c r="N14" s="441"/>
      <c r="O14" s="442"/>
      <c r="P14" s="443">
        <f>'①御社控　入力'!P14:Q14</f>
        <v>0</v>
      </c>
      <c r="Q14" s="444"/>
      <c r="R14" s="253">
        <f>'①御社控　入力'!R14:S14</f>
        <v>0</v>
      </c>
      <c r="S14" s="254"/>
      <c r="T14" s="445">
        <f>'①御社控　入力'!T14:U14</f>
        <v>0</v>
      </c>
      <c r="U14" s="446"/>
      <c r="V14" s="255">
        <f>'①御社控　入力'!V14:X14</f>
        <v>0</v>
      </c>
      <c r="W14" s="255"/>
      <c r="X14" s="255"/>
      <c r="Y14" s="255">
        <f>'①御社控　入力'!Y14:AB14</f>
        <v>0</v>
      </c>
      <c r="Z14" s="255"/>
      <c r="AA14" s="255"/>
      <c r="AB14" s="256"/>
      <c r="AC14" s="253"/>
      <c r="AD14" s="254"/>
      <c r="AE14" s="255"/>
      <c r="AF14" s="255"/>
      <c r="AG14" s="255"/>
      <c r="AH14" s="256"/>
      <c r="AI14" s="253">
        <f>R14</f>
        <v>0</v>
      </c>
      <c r="AJ14" s="254"/>
      <c r="AK14" s="255">
        <f>Y14</f>
        <v>0</v>
      </c>
      <c r="AL14" s="255"/>
      <c r="AM14" s="255"/>
      <c r="AN14" s="256"/>
      <c r="AO14" s="253">
        <f>AC14+AI14</f>
        <v>0</v>
      </c>
      <c r="AP14" s="254"/>
      <c r="AQ14" s="255">
        <f t="shared" ref="AQ14:AQ25" si="0">AE14+AK14</f>
        <v>0</v>
      </c>
      <c r="AR14" s="255"/>
      <c r="AS14" s="255"/>
      <c r="AT14" s="256"/>
      <c r="AU14" s="253">
        <f t="shared" ref="AU14:AU23" si="1">R14-AO14</f>
        <v>0</v>
      </c>
      <c r="AV14" s="254"/>
      <c r="AW14" s="255">
        <f t="shared" ref="AW14:AW25" si="2">Y14-AQ14</f>
        <v>0</v>
      </c>
      <c r="AX14" s="255"/>
      <c r="AY14" s="255"/>
      <c r="AZ14" s="506"/>
    </row>
    <row r="15" spans="1:52" ht="19.5" customHeight="1">
      <c r="A15" s="39">
        <f>'①御社控　入力'!A15</f>
        <v>0</v>
      </c>
      <c r="B15" s="40">
        <f>'①御社控　入力'!B15</f>
        <v>0</v>
      </c>
      <c r="C15" s="435">
        <f>'①御社控　入力'!C15:O15</f>
        <v>0</v>
      </c>
      <c r="D15" s="435"/>
      <c r="E15" s="435"/>
      <c r="F15" s="435"/>
      <c r="G15" s="435"/>
      <c r="H15" s="435"/>
      <c r="I15" s="435"/>
      <c r="J15" s="435"/>
      <c r="K15" s="435"/>
      <c r="L15" s="435"/>
      <c r="M15" s="435"/>
      <c r="N15" s="435"/>
      <c r="O15" s="436"/>
      <c r="P15" s="437">
        <f>'①御社控　入力'!P15:Q15</f>
        <v>0</v>
      </c>
      <c r="Q15" s="438"/>
      <c r="R15" s="357">
        <f>'①御社控　入力'!R15:S15</f>
        <v>0</v>
      </c>
      <c r="S15" s="358"/>
      <c r="T15" s="439">
        <f>'①御社控　入力'!T15:U15</f>
        <v>0</v>
      </c>
      <c r="U15" s="440"/>
      <c r="V15" s="263">
        <f>'①御社控　入力'!V15:X15</f>
        <v>0</v>
      </c>
      <c r="W15" s="263"/>
      <c r="X15" s="263"/>
      <c r="Y15" s="263">
        <f>'①御社控　入力'!Y15:AB15</f>
        <v>0</v>
      </c>
      <c r="Z15" s="263"/>
      <c r="AA15" s="263"/>
      <c r="AB15" s="264"/>
      <c r="AC15" s="357"/>
      <c r="AD15" s="358"/>
      <c r="AE15" s="263"/>
      <c r="AF15" s="263"/>
      <c r="AG15" s="263"/>
      <c r="AH15" s="264"/>
      <c r="AI15" s="357">
        <f>R15</f>
        <v>0</v>
      </c>
      <c r="AJ15" s="358"/>
      <c r="AK15" s="263">
        <f>Y15</f>
        <v>0</v>
      </c>
      <c r="AL15" s="263"/>
      <c r="AM15" s="263"/>
      <c r="AN15" s="264"/>
      <c r="AO15" s="357">
        <f>AC15+AI15</f>
        <v>0</v>
      </c>
      <c r="AP15" s="358"/>
      <c r="AQ15" s="263">
        <f t="shared" si="0"/>
        <v>0</v>
      </c>
      <c r="AR15" s="263"/>
      <c r="AS15" s="263"/>
      <c r="AT15" s="264"/>
      <c r="AU15" s="357">
        <f t="shared" si="1"/>
        <v>0</v>
      </c>
      <c r="AV15" s="358"/>
      <c r="AW15" s="263">
        <f t="shared" si="2"/>
        <v>0</v>
      </c>
      <c r="AX15" s="263"/>
      <c r="AY15" s="263"/>
      <c r="AZ15" s="265"/>
    </row>
    <row r="16" spans="1:52" ht="19.5" customHeight="1">
      <c r="A16" s="39">
        <f>'①御社控　入力'!A16</f>
        <v>0</v>
      </c>
      <c r="B16" s="40">
        <f>'①御社控　入力'!B16</f>
        <v>0</v>
      </c>
      <c r="C16" s="435">
        <f>'①御社控　入力'!C16:O16</f>
        <v>0</v>
      </c>
      <c r="D16" s="435"/>
      <c r="E16" s="435"/>
      <c r="F16" s="435"/>
      <c r="G16" s="435"/>
      <c r="H16" s="435"/>
      <c r="I16" s="435"/>
      <c r="J16" s="435"/>
      <c r="K16" s="435"/>
      <c r="L16" s="435"/>
      <c r="M16" s="435"/>
      <c r="N16" s="435"/>
      <c r="O16" s="436"/>
      <c r="P16" s="437">
        <f>'①御社控　入力'!P16:Q16</f>
        <v>0</v>
      </c>
      <c r="Q16" s="438"/>
      <c r="R16" s="357">
        <f>'①御社控　入力'!R16:S16</f>
        <v>0</v>
      </c>
      <c r="S16" s="358"/>
      <c r="T16" s="439">
        <f>'①御社控　入力'!T16:U16</f>
        <v>0</v>
      </c>
      <c r="U16" s="440"/>
      <c r="V16" s="263">
        <f>'①御社控　入力'!V16:X16</f>
        <v>0</v>
      </c>
      <c r="W16" s="263"/>
      <c r="X16" s="263"/>
      <c r="Y16" s="263">
        <f>'①御社控　入力'!Y16:AB16</f>
        <v>0</v>
      </c>
      <c r="Z16" s="263"/>
      <c r="AA16" s="263"/>
      <c r="AB16" s="264"/>
      <c r="AC16" s="357"/>
      <c r="AD16" s="358"/>
      <c r="AE16" s="263"/>
      <c r="AF16" s="263"/>
      <c r="AG16" s="263"/>
      <c r="AH16" s="264"/>
      <c r="AI16" s="357">
        <f t="shared" ref="AI16:AI23" si="3">R16</f>
        <v>0</v>
      </c>
      <c r="AJ16" s="358"/>
      <c r="AK16" s="263">
        <f t="shared" ref="AK16:AK23" si="4">Y16</f>
        <v>0</v>
      </c>
      <c r="AL16" s="263"/>
      <c r="AM16" s="263"/>
      <c r="AN16" s="264"/>
      <c r="AO16" s="357">
        <f t="shared" ref="AO16:AO23" si="5">AC16+AI16</f>
        <v>0</v>
      </c>
      <c r="AP16" s="358"/>
      <c r="AQ16" s="263">
        <f t="shared" si="0"/>
        <v>0</v>
      </c>
      <c r="AR16" s="263"/>
      <c r="AS16" s="263"/>
      <c r="AT16" s="264"/>
      <c r="AU16" s="357">
        <f t="shared" si="1"/>
        <v>0</v>
      </c>
      <c r="AV16" s="358"/>
      <c r="AW16" s="263">
        <f t="shared" si="2"/>
        <v>0</v>
      </c>
      <c r="AX16" s="263"/>
      <c r="AY16" s="263"/>
      <c r="AZ16" s="265"/>
    </row>
    <row r="17" spans="1:52" ht="19.5" customHeight="1">
      <c r="A17" s="39">
        <f>'①御社控　入力'!A17</f>
        <v>0</v>
      </c>
      <c r="B17" s="40">
        <f>'①御社控　入力'!B17</f>
        <v>0</v>
      </c>
      <c r="C17" s="435">
        <f>'①御社控　入力'!C17:O17</f>
        <v>0</v>
      </c>
      <c r="D17" s="435"/>
      <c r="E17" s="435"/>
      <c r="F17" s="435"/>
      <c r="G17" s="435"/>
      <c r="H17" s="435"/>
      <c r="I17" s="435"/>
      <c r="J17" s="435"/>
      <c r="K17" s="435"/>
      <c r="L17" s="435"/>
      <c r="M17" s="435"/>
      <c r="N17" s="435"/>
      <c r="O17" s="436"/>
      <c r="P17" s="437">
        <f>'①御社控　入力'!P17:Q17</f>
        <v>0</v>
      </c>
      <c r="Q17" s="438"/>
      <c r="R17" s="357">
        <f>'①御社控　入力'!R17:S17</f>
        <v>0</v>
      </c>
      <c r="S17" s="358"/>
      <c r="T17" s="439">
        <f>'①御社控　入力'!T17:U17</f>
        <v>0</v>
      </c>
      <c r="U17" s="440"/>
      <c r="V17" s="263">
        <f>'①御社控　入力'!V17:X17</f>
        <v>0</v>
      </c>
      <c r="W17" s="263"/>
      <c r="X17" s="263"/>
      <c r="Y17" s="263">
        <f>'①御社控　入力'!Y17:AB17</f>
        <v>0</v>
      </c>
      <c r="Z17" s="263"/>
      <c r="AA17" s="263"/>
      <c r="AB17" s="264"/>
      <c r="AC17" s="357"/>
      <c r="AD17" s="358"/>
      <c r="AE17" s="263"/>
      <c r="AF17" s="263"/>
      <c r="AG17" s="263"/>
      <c r="AH17" s="264"/>
      <c r="AI17" s="357">
        <f t="shared" si="3"/>
        <v>0</v>
      </c>
      <c r="AJ17" s="358"/>
      <c r="AK17" s="263">
        <f t="shared" si="4"/>
        <v>0</v>
      </c>
      <c r="AL17" s="263"/>
      <c r="AM17" s="263"/>
      <c r="AN17" s="264"/>
      <c r="AO17" s="357">
        <f t="shared" si="5"/>
        <v>0</v>
      </c>
      <c r="AP17" s="358"/>
      <c r="AQ17" s="263">
        <f t="shared" si="0"/>
        <v>0</v>
      </c>
      <c r="AR17" s="263"/>
      <c r="AS17" s="263"/>
      <c r="AT17" s="264"/>
      <c r="AU17" s="357">
        <f t="shared" si="1"/>
        <v>0</v>
      </c>
      <c r="AV17" s="358"/>
      <c r="AW17" s="263">
        <f t="shared" si="2"/>
        <v>0</v>
      </c>
      <c r="AX17" s="263"/>
      <c r="AY17" s="263"/>
      <c r="AZ17" s="265"/>
    </row>
    <row r="18" spans="1:52" ht="19.5" customHeight="1">
      <c r="A18" s="39">
        <f>'①御社控　入力'!A18</f>
        <v>0</v>
      </c>
      <c r="B18" s="40">
        <f>'①御社控　入力'!B18</f>
        <v>0</v>
      </c>
      <c r="C18" s="435">
        <f>'①御社控　入力'!C18:O18</f>
        <v>0</v>
      </c>
      <c r="D18" s="435"/>
      <c r="E18" s="435"/>
      <c r="F18" s="435"/>
      <c r="G18" s="435"/>
      <c r="H18" s="435"/>
      <c r="I18" s="435"/>
      <c r="J18" s="435"/>
      <c r="K18" s="435"/>
      <c r="L18" s="435"/>
      <c r="M18" s="435"/>
      <c r="N18" s="435"/>
      <c r="O18" s="436"/>
      <c r="P18" s="437">
        <f>'①御社控　入力'!P18:Q18</f>
        <v>0</v>
      </c>
      <c r="Q18" s="438"/>
      <c r="R18" s="357">
        <f>'①御社控　入力'!R18:S18</f>
        <v>0</v>
      </c>
      <c r="S18" s="358"/>
      <c r="T18" s="439">
        <f>'①御社控　入力'!T18:U18</f>
        <v>0</v>
      </c>
      <c r="U18" s="440"/>
      <c r="V18" s="263">
        <f>'①御社控　入力'!V18:X18</f>
        <v>0</v>
      </c>
      <c r="W18" s="263"/>
      <c r="X18" s="263"/>
      <c r="Y18" s="263">
        <f>'①御社控　入力'!Y18:AB18</f>
        <v>0</v>
      </c>
      <c r="Z18" s="263"/>
      <c r="AA18" s="263"/>
      <c r="AB18" s="264"/>
      <c r="AC18" s="357"/>
      <c r="AD18" s="358"/>
      <c r="AE18" s="263"/>
      <c r="AF18" s="263"/>
      <c r="AG18" s="263"/>
      <c r="AH18" s="264"/>
      <c r="AI18" s="357">
        <f t="shared" si="3"/>
        <v>0</v>
      </c>
      <c r="AJ18" s="358"/>
      <c r="AK18" s="263">
        <f t="shared" si="4"/>
        <v>0</v>
      </c>
      <c r="AL18" s="263"/>
      <c r="AM18" s="263"/>
      <c r="AN18" s="264"/>
      <c r="AO18" s="357">
        <f t="shared" si="5"/>
        <v>0</v>
      </c>
      <c r="AP18" s="358"/>
      <c r="AQ18" s="263">
        <f t="shared" si="0"/>
        <v>0</v>
      </c>
      <c r="AR18" s="263"/>
      <c r="AS18" s="263"/>
      <c r="AT18" s="264"/>
      <c r="AU18" s="357">
        <f t="shared" si="1"/>
        <v>0</v>
      </c>
      <c r="AV18" s="358"/>
      <c r="AW18" s="263">
        <f t="shared" si="2"/>
        <v>0</v>
      </c>
      <c r="AX18" s="263"/>
      <c r="AY18" s="263"/>
      <c r="AZ18" s="265"/>
    </row>
    <row r="19" spans="1:52" ht="19.5" customHeight="1">
      <c r="A19" s="39">
        <f>'①御社控　入力'!A19</f>
        <v>0</v>
      </c>
      <c r="B19" s="40">
        <f>'①御社控　入力'!B19</f>
        <v>0</v>
      </c>
      <c r="C19" s="435">
        <f>'①御社控　入力'!C19:O19</f>
        <v>0</v>
      </c>
      <c r="D19" s="435"/>
      <c r="E19" s="435"/>
      <c r="F19" s="435"/>
      <c r="G19" s="435"/>
      <c r="H19" s="435"/>
      <c r="I19" s="435"/>
      <c r="J19" s="435"/>
      <c r="K19" s="435"/>
      <c r="L19" s="435"/>
      <c r="M19" s="435"/>
      <c r="N19" s="435"/>
      <c r="O19" s="436"/>
      <c r="P19" s="437">
        <f>'①御社控　入力'!P19:Q19</f>
        <v>0</v>
      </c>
      <c r="Q19" s="438"/>
      <c r="R19" s="357">
        <f>'①御社控　入力'!R19:S19</f>
        <v>0</v>
      </c>
      <c r="S19" s="358"/>
      <c r="T19" s="439">
        <f>'①御社控　入力'!T19:U19</f>
        <v>0</v>
      </c>
      <c r="U19" s="440"/>
      <c r="V19" s="263">
        <f>'①御社控　入力'!V19:X19</f>
        <v>0</v>
      </c>
      <c r="W19" s="263"/>
      <c r="X19" s="263"/>
      <c r="Y19" s="263">
        <f>'①御社控　入力'!Y19:AB19</f>
        <v>0</v>
      </c>
      <c r="Z19" s="263"/>
      <c r="AA19" s="263"/>
      <c r="AB19" s="264"/>
      <c r="AC19" s="357"/>
      <c r="AD19" s="358"/>
      <c r="AE19" s="263"/>
      <c r="AF19" s="263"/>
      <c r="AG19" s="263"/>
      <c r="AH19" s="264"/>
      <c r="AI19" s="357">
        <f t="shared" si="3"/>
        <v>0</v>
      </c>
      <c r="AJ19" s="358"/>
      <c r="AK19" s="263">
        <f t="shared" si="4"/>
        <v>0</v>
      </c>
      <c r="AL19" s="263"/>
      <c r="AM19" s="263"/>
      <c r="AN19" s="264"/>
      <c r="AO19" s="357">
        <f t="shared" si="5"/>
        <v>0</v>
      </c>
      <c r="AP19" s="358"/>
      <c r="AQ19" s="263">
        <f t="shared" si="0"/>
        <v>0</v>
      </c>
      <c r="AR19" s="263"/>
      <c r="AS19" s="263"/>
      <c r="AT19" s="264"/>
      <c r="AU19" s="357">
        <f t="shared" si="1"/>
        <v>0</v>
      </c>
      <c r="AV19" s="358"/>
      <c r="AW19" s="263">
        <f t="shared" si="2"/>
        <v>0</v>
      </c>
      <c r="AX19" s="263"/>
      <c r="AY19" s="263"/>
      <c r="AZ19" s="265"/>
    </row>
    <row r="20" spans="1:52" ht="19.5" customHeight="1">
      <c r="A20" s="39">
        <f>'①御社控　入力'!A20</f>
        <v>0</v>
      </c>
      <c r="B20" s="40">
        <f>'①御社控　入力'!B20</f>
        <v>0</v>
      </c>
      <c r="C20" s="435">
        <f>'①御社控　入力'!C20:O20</f>
        <v>0</v>
      </c>
      <c r="D20" s="435"/>
      <c r="E20" s="435"/>
      <c r="F20" s="435"/>
      <c r="G20" s="435"/>
      <c r="H20" s="435"/>
      <c r="I20" s="435"/>
      <c r="J20" s="435"/>
      <c r="K20" s="435"/>
      <c r="L20" s="435"/>
      <c r="M20" s="435"/>
      <c r="N20" s="435"/>
      <c r="O20" s="436"/>
      <c r="P20" s="437">
        <f>'①御社控　入力'!P20:Q20</f>
        <v>0</v>
      </c>
      <c r="Q20" s="438"/>
      <c r="R20" s="357">
        <f>'①御社控　入力'!R20:S20</f>
        <v>0</v>
      </c>
      <c r="S20" s="358"/>
      <c r="T20" s="439">
        <f>'①御社控　入力'!T20:U20</f>
        <v>0</v>
      </c>
      <c r="U20" s="440"/>
      <c r="V20" s="263">
        <f>'①御社控　入力'!V20:X20</f>
        <v>0</v>
      </c>
      <c r="W20" s="263"/>
      <c r="X20" s="263"/>
      <c r="Y20" s="263">
        <f>'①御社控　入力'!Y20:AB20</f>
        <v>0</v>
      </c>
      <c r="Z20" s="263"/>
      <c r="AA20" s="263"/>
      <c r="AB20" s="264"/>
      <c r="AC20" s="357"/>
      <c r="AD20" s="358"/>
      <c r="AE20" s="263"/>
      <c r="AF20" s="263"/>
      <c r="AG20" s="263"/>
      <c r="AH20" s="264"/>
      <c r="AI20" s="357">
        <f t="shared" si="3"/>
        <v>0</v>
      </c>
      <c r="AJ20" s="358"/>
      <c r="AK20" s="263">
        <f t="shared" si="4"/>
        <v>0</v>
      </c>
      <c r="AL20" s="263"/>
      <c r="AM20" s="263"/>
      <c r="AN20" s="264"/>
      <c r="AO20" s="357">
        <f t="shared" si="5"/>
        <v>0</v>
      </c>
      <c r="AP20" s="358"/>
      <c r="AQ20" s="263">
        <f t="shared" si="0"/>
        <v>0</v>
      </c>
      <c r="AR20" s="263"/>
      <c r="AS20" s="263"/>
      <c r="AT20" s="264"/>
      <c r="AU20" s="357">
        <f t="shared" si="1"/>
        <v>0</v>
      </c>
      <c r="AV20" s="358"/>
      <c r="AW20" s="263">
        <f t="shared" si="2"/>
        <v>0</v>
      </c>
      <c r="AX20" s="263"/>
      <c r="AY20" s="263"/>
      <c r="AZ20" s="265"/>
    </row>
    <row r="21" spans="1:52" ht="19.5" customHeight="1">
      <c r="A21" s="39">
        <f>'①御社控　入力'!A21</f>
        <v>0</v>
      </c>
      <c r="B21" s="40">
        <f>'①御社控　入力'!B21</f>
        <v>0</v>
      </c>
      <c r="C21" s="435">
        <f>'①御社控　入力'!C21:O21</f>
        <v>0</v>
      </c>
      <c r="D21" s="435"/>
      <c r="E21" s="435"/>
      <c r="F21" s="435"/>
      <c r="G21" s="435"/>
      <c r="H21" s="435"/>
      <c r="I21" s="435"/>
      <c r="J21" s="435"/>
      <c r="K21" s="435"/>
      <c r="L21" s="435"/>
      <c r="M21" s="435"/>
      <c r="N21" s="435"/>
      <c r="O21" s="436"/>
      <c r="P21" s="437">
        <f>'①御社控　入力'!P21:Q21</f>
        <v>0</v>
      </c>
      <c r="Q21" s="438"/>
      <c r="R21" s="357">
        <f>'①御社控　入力'!R21:S21</f>
        <v>0</v>
      </c>
      <c r="S21" s="358"/>
      <c r="T21" s="439">
        <f>'①御社控　入力'!T21:U21</f>
        <v>0</v>
      </c>
      <c r="U21" s="440"/>
      <c r="V21" s="263">
        <f>'①御社控　入力'!V21:X21</f>
        <v>0</v>
      </c>
      <c r="W21" s="263"/>
      <c r="X21" s="263"/>
      <c r="Y21" s="263">
        <f>'①御社控　入力'!Y21:AB21</f>
        <v>0</v>
      </c>
      <c r="Z21" s="263"/>
      <c r="AA21" s="263"/>
      <c r="AB21" s="264"/>
      <c r="AC21" s="357"/>
      <c r="AD21" s="358"/>
      <c r="AE21" s="263"/>
      <c r="AF21" s="263"/>
      <c r="AG21" s="263"/>
      <c r="AH21" s="264"/>
      <c r="AI21" s="357">
        <f t="shared" si="3"/>
        <v>0</v>
      </c>
      <c r="AJ21" s="358"/>
      <c r="AK21" s="263">
        <f t="shared" si="4"/>
        <v>0</v>
      </c>
      <c r="AL21" s="263"/>
      <c r="AM21" s="263"/>
      <c r="AN21" s="264"/>
      <c r="AO21" s="357">
        <f t="shared" si="5"/>
        <v>0</v>
      </c>
      <c r="AP21" s="358"/>
      <c r="AQ21" s="263">
        <f t="shared" si="0"/>
        <v>0</v>
      </c>
      <c r="AR21" s="263"/>
      <c r="AS21" s="263"/>
      <c r="AT21" s="264"/>
      <c r="AU21" s="357">
        <f t="shared" si="1"/>
        <v>0</v>
      </c>
      <c r="AV21" s="358"/>
      <c r="AW21" s="263">
        <f t="shared" si="2"/>
        <v>0</v>
      </c>
      <c r="AX21" s="263"/>
      <c r="AY21" s="263"/>
      <c r="AZ21" s="265"/>
    </row>
    <row r="22" spans="1:52" ht="19.5" customHeight="1">
      <c r="A22" s="39">
        <f>'①御社控　入力'!A22</f>
        <v>0</v>
      </c>
      <c r="B22" s="40">
        <f>'①御社控　入力'!B22</f>
        <v>0</v>
      </c>
      <c r="C22" s="435">
        <f>'①御社控　入力'!C22:O22</f>
        <v>0</v>
      </c>
      <c r="D22" s="435"/>
      <c r="E22" s="435"/>
      <c r="F22" s="435"/>
      <c r="G22" s="435"/>
      <c r="H22" s="435"/>
      <c r="I22" s="435"/>
      <c r="J22" s="435"/>
      <c r="K22" s="435"/>
      <c r="L22" s="435"/>
      <c r="M22" s="435"/>
      <c r="N22" s="435"/>
      <c r="O22" s="436"/>
      <c r="P22" s="437">
        <f>'①御社控　入力'!P22:Q22</f>
        <v>0</v>
      </c>
      <c r="Q22" s="438"/>
      <c r="R22" s="357">
        <f>'①御社控　入力'!R22:S22</f>
        <v>0</v>
      </c>
      <c r="S22" s="358"/>
      <c r="T22" s="439">
        <f>'①御社控　入力'!T22:U22</f>
        <v>0</v>
      </c>
      <c r="U22" s="440"/>
      <c r="V22" s="263">
        <f>'①御社控　入力'!V22:X22</f>
        <v>0</v>
      </c>
      <c r="W22" s="263"/>
      <c r="X22" s="263"/>
      <c r="Y22" s="263">
        <f>'①御社控　入力'!Y22:AB22</f>
        <v>0</v>
      </c>
      <c r="Z22" s="263"/>
      <c r="AA22" s="263"/>
      <c r="AB22" s="264"/>
      <c r="AC22" s="357"/>
      <c r="AD22" s="358"/>
      <c r="AE22" s="263"/>
      <c r="AF22" s="263"/>
      <c r="AG22" s="263"/>
      <c r="AH22" s="264"/>
      <c r="AI22" s="357">
        <f t="shared" si="3"/>
        <v>0</v>
      </c>
      <c r="AJ22" s="358"/>
      <c r="AK22" s="263">
        <f t="shared" si="4"/>
        <v>0</v>
      </c>
      <c r="AL22" s="263"/>
      <c r="AM22" s="263"/>
      <c r="AN22" s="264"/>
      <c r="AO22" s="357">
        <f t="shared" si="5"/>
        <v>0</v>
      </c>
      <c r="AP22" s="358"/>
      <c r="AQ22" s="263">
        <f t="shared" si="0"/>
        <v>0</v>
      </c>
      <c r="AR22" s="263"/>
      <c r="AS22" s="263"/>
      <c r="AT22" s="264"/>
      <c r="AU22" s="357">
        <f t="shared" si="1"/>
        <v>0</v>
      </c>
      <c r="AV22" s="358"/>
      <c r="AW22" s="263">
        <f t="shared" si="2"/>
        <v>0</v>
      </c>
      <c r="AX22" s="263"/>
      <c r="AY22" s="263"/>
      <c r="AZ22" s="265"/>
    </row>
    <row r="23" spans="1:52" ht="19.5" customHeight="1">
      <c r="A23" s="41">
        <f>'①御社控　入力'!A23</f>
        <v>0</v>
      </c>
      <c r="B23" s="42">
        <f>'①御社控　入力'!B23</f>
        <v>0</v>
      </c>
      <c r="C23" s="429">
        <f>'①御社控　入力'!C23:O23</f>
        <v>0</v>
      </c>
      <c r="D23" s="429"/>
      <c r="E23" s="429"/>
      <c r="F23" s="429"/>
      <c r="G23" s="429"/>
      <c r="H23" s="429"/>
      <c r="I23" s="429"/>
      <c r="J23" s="429"/>
      <c r="K23" s="429"/>
      <c r="L23" s="429"/>
      <c r="M23" s="429"/>
      <c r="N23" s="429"/>
      <c r="O23" s="430"/>
      <c r="P23" s="431">
        <f>'①御社控　入力'!P23:Q23</f>
        <v>0</v>
      </c>
      <c r="Q23" s="432"/>
      <c r="R23" s="359">
        <f>'①御社控　入力'!R23:S23</f>
        <v>0</v>
      </c>
      <c r="S23" s="360"/>
      <c r="T23" s="433">
        <f>'①御社控　入力'!T23:U23</f>
        <v>0</v>
      </c>
      <c r="U23" s="434"/>
      <c r="V23" s="355">
        <f>'①御社控　入力'!V23:X23</f>
        <v>0</v>
      </c>
      <c r="W23" s="355"/>
      <c r="X23" s="355"/>
      <c r="Y23" s="355">
        <f>'①御社控　入力'!Y23:AB23</f>
        <v>0</v>
      </c>
      <c r="Z23" s="355"/>
      <c r="AA23" s="355"/>
      <c r="AB23" s="356"/>
      <c r="AC23" s="359"/>
      <c r="AD23" s="360"/>
      <c r="AE23" s="355"/>
      <c r="AF23" s="355"/>
      <c r="AG23" s="355"/>
      <c r="AH23" s="356"/>
      <c r="AI23" s="359">
        <f t="shared" si="3"/>
        <v>0</v>
      </c>
      <c r="AJ23" s="360"/>
      <c r="AK23" s="355">
        <f t="shared" si="4"/>
        <v>0</v>
      </c>
      <c r="AL23" s="355"/>
      <c r="AM23" s="355"/>
      <c r="AN23" s="356"/>
      <c r="AO23" s="359">
        <f t="shared" si="5"/>
        <v>0</v>
      </c>
      <c r="AP23" s="360"/>
      <c r="AQ23" s="355">
        <f t="shared" si="0"/>
        <v>0</v>
      </c>
      <c r="AR23" s="355"/>
      <c r="AS23" s="355"/>
      <c r="AT23" s="356"/>
      <c r="AU23" s="359">
        <f t="shared" si="1"/>
        <v>0</v>
      </c>
      <c r="AV23" s="360"/>
      <c r="AW23" s="355">
        <f t="shared" si="2"/>
        <v>0</v>
      </c>
      <c r="AX23" s="355"/>
      <c r="AY23" s="355"/>
      <c r="AZ23" s="409"/>
    </row>
    <row r="24" spans="1:52" ht="19.5" customHeight="1">
      <c r="A24" s="104" t="s">
        <v>68</v>
      </c>
      <c r="B24" s="105"/>
      <c r="C24" s="105"/>
      <c r="D24" s="105"/>
      <c r="E24" s="105"/>
      <c r="F24" s="105"/>
      <c r="G24" s="105"/>
      <c r="H24" s="105"/>
      <c r="I24" s="105"/>
      <c r="J24" s="105"/>
      <c r="K24" s="105"/>
      <c r="L24" s="105"/>
      <c r="M24" s="105"/>
      <c r="N24" s="105"/>
      <c r="O24" s="105"/>
      <c r="P24" s="105"/>
      <c r="Q24" s="106"/>
      <c r="R24" s="107"/>
      <c r="S24" s="108"/>
      <c r="T24" s="109"/>
      <c r="U24" s="110"/>
      <c r="V24" s="321"/>
      <c r="W24" s="321"/>
      <c r="X24" s="321"/>
      <c r="Y24" s="321">
        <f>SUM(Y14:AB23)</f>
        <v>0</v>
      </c>
      <c r="Z24" s="321"/>
      <c r="AA24" s="321"/>
      <c r="AB24" s="341"/>
      <c r="AC24" s="364"/>
      <c r="AD24" s="321"/>
      <c r="AE24" s="321">
        <f>SUM(AE14:AH23)</f>
        <v>0</v>
      </c>
      <c r="AF24" s="321"/>
      <c r="AG24" s="321"/>
      <c r="AH24" s="341"/>
      <c r="AI24" s="364"/>
      <c r="AJ24" s="321"/>
      <c r="AK24" s="321">
        <f>SUM(AK14:AN23)</f>
        <v>0</v>
      </c>
      <c r="AL24" s="321"/>
      <c r="AM24" s="321"/>
      <c r="AN24" s="341"/>
      <c r="AO24" s="326"/>
      <c r="AP24" s="327"/>
      <c r="AQ24" s="327">
        <f>AE24+AK24</f>
        <v>0</v>
      </c>
      <c r="AR24" s="327"/>
      <c r="AS24" s="327"/>
      <c r="AT24" s="328"/>
      <c r="AU24" s="326"/>
      <c r="AV24" s="327"/>
      <c r="AW24" s="327">
        <f t="shared" si="2"/>
        <v>0</v>
      </c>
      <c r="AX24" s="327"/>
      <c r="AY24" s="327"/>
      <c r="AZ24" s="329"/>
    </row>
    <row r="25" spans="1:52" ht="19.5" customHeight="1">
      <c r="A25" s="104" t="s">
        <v>55</v>
      </c>
      <c r="B25" s="105"/>
      <c r="C25" s="105"/>
      <c r="D25" s="105"/>
      <c r="E25" s="105"/>
      <c r="F25" s="105"/>
      <c r="G25" s="105"/>
      <c r="H25" s="105"/>
      <c r="I25" s="105"/>
      <c r="J25" s="105"/>
      <c r="K25" s="105"/>
      <c r="L25" s="105"/>
      <c r="M25" s="105"/>
      <c r="N25" s="105"/>
      <c r="O25" s="105"/>
      <c r="P25" s="105"/>
      <c r="Q25" s="106"/>
      <c r="R25" s="107"/>
      <c r="S25" s="108"/>
      <c r="T25" s="109"/>
      <c r="U25" s="110"/>
      <c r="V25" s="321"/>
      <c r="W25" s="321"/>
      <c r="X25" s="321"/>
      <c r="Y25" s="327">
        <f>SUM(T5:X7)</f>
        <v>0</v>
      </c>
      <c r="Z25" s="327"/>
      <c r="AA25" s="327"/>
      <c r="AB25" s="328"/>
      <c r="AC25" s="364"/>
      <c r="AD25" s="321"/>
      <c r="AE25" s="327">
        <f>ROUNDDOWN(AE24*0.1,0)</f>
        <v>0</v>
      </c>
      <c r="AF25" s="327"/>
      <c r="AG25" s="327"/>
      <c r="AH25" s="328"/>
      <c r="AI25" s="364"/>
      <c r="AJ25" s="321"/>
      <c r="AK25" s="327">
        <f>SUM(T5:X7)</f>
        <v>0</v>
      </c>
      <c r="AL25" s="327"/>
      <c r="AM25" s="327"/>
      <c r="AN25" s="328"/>
      <c r="AO25" s="326"/>
      <c r="AP25" s="327"/>
      <c r="AQ25" s="327">
        <f t="shared" si="0"/>
        <v>0</v>
      </c>
      <c r="AR25" s="327"/>
      <c r="AS25" s="327"/>
      <c r="AT25" s="328"/>
      <c r="AU25" s="326"/>
      <c r="AV25" s="327"/>
      <c r="AW25" s="327">
        <f t="shared" si="2"/>
        <v>0</v>
      </c>
      <c r="AX25" s="327"/>
      <c r="AY25" s="327"/>
      <c r="AZ25" s="329"/>
    </row>
    <row r="26" spans="1:52" ht="19.5" customHeight="1" thickBot="1">
      <c r="A26" s="111" t="s">
        <v>56</v>
      </c>
      <c r="B26" s="112"/>
      <c r="C26" s="112"/>
      <c r="D26" s="112"/>
      <c r="E26" s="112"/>
      <c r="F26" s="112"/>
      <c r="G26" s="112"/>
      <c r="H26" s="112"/>
      <c r="I26" s="112"/>
      <c r="J26" s="112"/>
      <c r="K26" s="112"/>
      <c r="L26" s="112"/>
      <c r="M26" s="112"/>
      <c r="N26" s="112"/>
      <c r="O26" s="112"/>
      <c r="P26" s="112"/>
      <c r="Q26" s="113"/>
      <c r="R26" s="114"/>
      <c r="S26" s="115"/>
      <c r="T26" s="116"/>
      <c r="U26" s="117"/>
      <c r="V26" s="118"/>
      <c r="W26" s="118"/>
      <c r="X26" s="118"/>
      <c r="Y26" s="118">
        <f>Y24+Y25</f>
        <v>0</v>
      </c>
      <c r="Z26" s="118"/>
      <c r="AA26" s="118"/>
      <c r="AB26" s="119"/>
      <c r="AC26" s="120"/>
      <c r="AD26" s="118"/>
      <c r="AE26" s="118">
        <f>AE24+AE25</f>
        <v>0</v>
      </c>
      <c r="AF26" s="118"/>
      <c r="AG26" s="118"/>
      <c r="AH26" s="119"/>
      <c r="AI26" s="120"/>
      <c r="AJ26" s="118"/>
      <c r="AK26" s="118">
        <f>AK24+AK25</f>
        <v>0</v>
      </c>
      <c r="AL26" s="118"/>
      <c r="AM26" s="118"/>
      <c r="AN26" s="119"/>
      <c r="AO26" s="121"/>
      <c r="AP26" s="122"/>
      <c r="AQ26" s="122">
        <f>AQ24+AQ25</f>
        <v>0</v>
      </c>
      <c r="AR26" s="122"/>
      <c r="AS26" s="122"/>
      <c r="AT26" s="330"/>
      <c r="AU26" s="121"/>
      <c r="AV26" s="122"/>
      <c r="AW26" s="122">
        <f>AW24+AW25</f>
        <v>0</v>
      </c>
      <c r="AX26" s="122"/>
      <c r="AY26" s="122"/>
      <c r="AZ26" s="123"/>
    </row>
    <row r="27" spans="1:52" ht="15.75" customHeight="1">
      <c r="A27" s="410" t="s">
        <v>72</v>
      </c>
      <c r="B27" s="411"/>
      <c r="C27" s="411"/>
      <c r="D27" s="411"/>
      <c r="E27" s="411" t="s">
        <v>34</v>
      </c>
      <c r="F27" s="411"/>
      <c r="G27" s="411"/>
      <c r="H27" s="411"/>
      <c r="I27" s="411" t="s">
        <v>34</v>
      </c>
      <c r="J27" s="411"/>
      <c r="K27" s="411"/>
      <c r="L27" s="411" t="s">
        <v>29</v>
      </c>
      <c r="M27" s="411"/>
      <c r="N27" s="411"/>
      <c r="O27" s="411" t="s">
        <v>73</v>
      </c>
      <c r="P27" s="411"/>
      <c r="Q27" s="416"/>
      <c r="R27" s="423" t="s">
        <v>18</v>
      </c>
      <c r="S27" s="423"/>
      <c r="T27" s="423"/>
      <c r="U27" s="423"/>
      <c r="V27" s="423"/>
      <c r="W27" s="423"/>
      <c r="X27" s="423"/>
      <c r="Y27" s="423"/>
      <c r="Z27" s="423"/>
      <c r="AA27" s="423"/>
      <c r="AB27" s="423"/>
      <c r="AC27" s="423"/>
      <c r="AD27" s="423"/>
      <c r="AE27" s="423"/>
      <c r="AF27" s="423"/>
      <c r="AG27" s="423"/>
      <c r="AH27" s="424"/>
      <c r="AI27" s="76" t="s">
        <v>17</v>
      </c>
      <c r="AJ27" s="77"/>
      <c r="AK27" s="77"/>
      <c r="AL27" s="77"/>
      <c r="AM27" s="77"/>
      <c r="AN27" s="77"/>
      <c r="AO27" s="77"/>
      <c r="AP27" s="77"/>
      <c r="AQ27" s="77"/>
      <c r="AR27" s="77"/>
      <c r="AS27" s="77"/>
      <c r="AT27" s="78"/>
      <c r="AU27" s="425">
        <f>Y26</f>
        <v>0</v>
      </c>
      <c r="AV27" s="425"/>
      <c r="AW27" s="425"/>
      <c r="AX27" s="425"/>
      <c r="AY27" s="425"/>
      <c r="AZ27" s="426"/>
    </row>
    <row r="28" spans="1:52" ht="15.75" customHeight="1">
      <c r="A28" s="412"/>
      <c r="B28" s="413"/>
      <c r="C28" s="413"/>
      <c r="D28" s="413"/>
      <c r="E28" s="417"/>
      <c r="F28" s="417"/>
      <c r="G28" s="417"/>
      <c r="H28" s="417"/>
      <c r="I28" s="493"/>
      <c r="J28" s="493"/>
      <c r="K28" s="493"/>
      <c r="L28" s="417"/>
      <c r="M28" s="417"/>
      <c r="N28" s="417"/>
      <c r="O28" s="417"/>
      <c r="P28" s="417"/>
      <c r="Q28" s="418"/>
      <c r="R28" s="98" t="s">
        <v>33</v>
      </c>
      <c r="S28" s="98"/>
      <c r="T28" s="98"/>
      <c r="U28" s="98"/>
      <c r="V28" s="98"/>
      <c r="W28" s="98"/>
      <c r="X28" s="98"/>
      <c r="Y28" s="98"/>
      <c r="Z28" s="98"/>
      <c r="AA28" s="98"/>
      <c r="AB28" s="98"/>
      <c r="AC28" s="98"/>
      <c r="AD28" s="98"/>
      <c r="AE28" s="98"/>
      <c r="AF28" s="98"/>
      <c r="AG28" s="98"/>
      <c r="AH28" s="99"/>
      <c r="AI28" s="73" t="s">
        <v>14</v>
      </c>
      <c r="AJ28" s="74"/>
      <c r="AK28" s="74"/>
      <c r="AL28" s="74"/>
      <c r="AM28" s="74"/>
      <c r="AN28" s="74"/>
      <c r="AO28" s="74"/>
      <c r="AP28" s="74"/>
      <c r="AQ28" s="74"/>
      <c r="AR28" s="74"/>
      <c r="AS28" s="74"/>
      <c r="AT28" s="75"/>
      <c r="AU28" s="102">
        <f>AK26</f>
        <v>0</v>
      </c>
      <c r="AV28" s="102"/>
      <c r="AW28" s="102"/>
      <c r="AX28" s="102"/>
      <c r="AY28" s="102"/>
      <c r="AZ28" s="103"/>
    </row>
    <row r="29" spans="1:52" ht="15.75" customHeight="1">
      <c r="A29" s="412"/>
      <c r="B29" s="413"/>
      <c r="C29" s="413"/>
      <c r="D29" s="413"/>
      <c r="E29" s="417"/>
      <c r="F29" s="417"/>
      <c r="G29" s="417"/>
      <c r="H29" s="417"/>
      <c r="I29" s="493"/>
      <c r="J29" s="493"/>
      <c r="K29" s="493"/>
      <c r="L29" s="417"/>
      <c r="M29" s="417"/>
      <c r="N29" s="417"/>
      <c r="O29" s="417"/>
      <c r="P29" s="417"/>
      <c r="Q29" s="418"/>
      <c r="R29" s="98" t="s">
        <v>19</v>
      </c>
      <c r="S29" s="98"/>
      <c r="T29" s="98"/>
      <c r="U29" s="98"/>
      <c r="V29" s="98"/>
      <c r="W29" s="98"/>
      <c r="X29" s="98"/>
      <c r="Y29" s="98"/>
      <c r="Z29" s="98"/>
      <c r="AA29" s="98"/>
      <c r="AB29" s="98"/>
      <c r="AC29" s="98"/>
      <c r="AD29" s="98"/>
      <c r="AE29" s="98"/>
      <c r="AF29" s="98"/>
      <c r="AG29" s="98"/>
      <c r="AH29" s="99"/>
      <c r="AI29" s="70" t="s">
        <v>15</v>
      </c>
      <c r="AJ29" s="71"/>
      <c r="AK29" s="71"/>
      <c r="AL29" s="71"/>
      <c r="AM29" s="71"/>
      <c r="AN29" s="71"/>
      <c r="AO29" s="71"/>
      <c r="AP29" s="71"/>
      <c r="AQ29" s="71"/>
      <c r="AR29" s="71"/>
      <c r="AS29" s="71"/>
      <c r="AT29" s="72"/>
      <c r="AU29" s="427">
        <f>AQ26</f>
        <v>0</v>
      </c>
      <c r="AV29" s="427"/>
      <c r="AW29" s="427"/>
      <c r="AX29" s="427"/>
      <c r="AY29" s="427"/>
      <c r="AZ29" s="428"/>
    </row>
    <row r="30" spans="1:52" ht="15.75" customHeight="1" thickBot="1">
      <c r="A30" s="414"/>
      <c r="B30" s="415"/>
      <c r="C30" s="415"/>
      <c r="D30" s="415"/>
      <c r="E30" s="419"/>
      <c r="F30" s="419"/>
      <c r="G30" s="419"/>
      <c r="H30" s="419"/>
      <c r="I30" s="494"/>
      <c r="J30" s="494"/>
      <c r="K30" s="494"/>
      <c r="L30" s="419"/>
      <c r="M30" s="419"/>
      <c r="N30" s="419"/>
      <c r="O30" s="419"/>
      <c r="P30" s="419"/>
      <c r="Q30" s="420"/>
      <c r="R30" s="316" t="s">
        <v>20</v>
      </c>
      <c r="S30" s="316"/>
      <c r="T30" s="316"/>
      <c r="U30" s="316"/>
      <c r="V30" s="316"/>
      <c r="W30" s="316"/>
      <c r="X30" s="316"/>
      <c r="Y30" s="316"/>
      <c r="Z30" s="316"/>
      <c r="AA30" s="316"/>
      <c r="AB30" s="316"/>
      <c r="AC30" s="316"/>
      <c r="AD30" s="316"/>
      <c r="AE30" s="316"/>
      <c r="AF30" s="316"/>
      <c r="AG30" s="316"/>
      <c r="AH30" s="317"/>
      <c r="AI30" s="67" t="s">
        <v>16</v>
      </c>
      <c r="AJ30" s="68"/>
      <c r="AK30" s="68"/>
      <c r="AL30" s="68"/>
      <c r="AM30" s="68"/>
      <c r="AN30" s="68"/>
      <c r="AO30" s="68"/>
      <c r="AP30" s="68"/>
      <c r="AQ30" s="68"/>
      <c r="AR30" s="68"/>
      <c r="AS30" s="68"/>
      <c r="AT30" s="69"/>
      <c r="AU30" s="421">
        <f>AW26</f>
        <v>0</v>
      </c>
      <c r="AV30" s="421"/>
      <c r="AW30" s="421"/>
      <c r="AX30" s="421"/>
      <c r="AY30" s="421"/>
      <c r="AZ30" s="422"/>
    </row>
    <row r="31" spans="1:52" ht="15" customHeight="1"/>
    <row r="32" spans="1:52" ht="15" customHeight="1"/>
    <row r="33" ht="15" customHeight="1"/>
    <row r="34" ht="15" customHeight="1"/>
    <row r="35" ht="15" customHeight="1"/>
    <row r="36" ht="15" customHeight="1"/>
    <row r="37" ht="15" customHeight="1"/>
    <row r="38" ht="15" customHeight="1"/>
  </sheetData>
  <sheetProtection algorithmName="SHA-512" hashValue="jI4XI0ubW/6TKdV1BqktDdGsoaowu/XEiRiZ5Lbr0fTatVqrWyaiTZqM0h7CYwhJ4IHfk10AP8/ZbDFRGk1dSg==" saltValue="toE/oiuOs3CW8ACYKDRWQQ==" spinCount="100000" sheet="1" selectLockedCells="1"/>
  <mergeCells count="276">
    <mergeCell ref="A25:Q25"/>
    <mergeCell ref="R25:S25"/>
    <mergeCell ref="T25:U25"/>
    <mergeCell ref="V25:X25"/>
    <mergeCell ref="Y25:AB25"/>
    <mergeCell ref="AC25:AD25"/>
    <mergeCell ref="AE25:AH25"/>
    <mergeCell ref="AI25:AJ25"/>
    <mergeCell ref="AK25:AN25"/>
    <mergeCell ref="A24:Q24"/>
    <mergeCell ref="R24:S24"/>
    <mergeCell ref="T24:U24"/>
    <mergeCell ref="V24:X24"/>
    <mergeCell ref="Y24:AB24"/>
    <mergeCell ref="AO24:AP24"/>
    <mergeCell ref="AQ24:AT24"/>
    <mergeCell ref="AU24:AV24"/>
    <mergeCell ref="AW24:AZ24"/>
    <mergeCell ref="AO22:AP22"/>
    <mergeCell ref="AQ22:AT22"/>
    <mergeCell ref="AU22:AV22"/>
    <mergeCell ref="AW22:AZ22"/>
    <mergeCell ref="AK23:AN23"/>
    <mergeCell ref="AO23:AP23"/>
    <mergeCell ref="AQ23:AT23"/>
    <mergeCell ref="AU23:AV23"/>
    <mergeCell ref="AW23:AZ23"/>
    <mergeCell ref="AO20:AP20"/>
    <mergeCell ref="AQ20:AT20"/>
    <mergeCell ref="AU20:AV20"/>
    <mergeCell ref="AW20:AZ20"/>
    <mergeCell ref="AK21:AN21"/>
    <mergeCell ref="AO21:AP21"/>
    <mergeCell ref="AQ21:AT21"/>
    <mergeCell ref="AU21:AV21"/>
    <mergeCell ref="AW21:AZ21"/>
    <mergeCell ref="AO14:AP14"/>
    <mergeCell ref="AQ14:AT14"/>
    <mergeCell ref="AU14:AV14"/>
    <mergeCell ref="AW14:AZ14"/>
    <mergeCell ref="AK15:AN15"/>
    <mergeCell ref="AO15:AP15"/>
    <mergeCell ref="AQ15:AT15"/>
    <mergeCell ref="AU15:AV15"/>
    <mergeCell ref="AW15:AZ15"/>
    <mergeCell ref="I28:K30"/>
    <mergeCell ref="I27:K27"/>
    <mergeCell ref="A9:D9"/>
    <mergeCell ref="A10:D10"/>
    <mergeCell ref="A11:D11"/>
    <mergeCell ref="V1:AG1"/>
    <mergeCell ref="A2:C2"/>
    <mergeCell ref="D2:F2"/>
    <mergeCell ref="G2:H2"/>
    <mergeCell ref="J2:K2"/>
    <mergeCell ref="M2:N2"/>
    <mergeCell ref="Z3:AM3"/>
    <mergeCell ref="A6:H7"/>
    <mergeCell ref="J6:N6"/>
    <mergeCell ref="A12:A13"/>
    <mergeCell ref="B12:B13"/>
    <mergeCell ref="AK14:AN14"/>
    <mergeCell ref="AK16:AN16"/>
    <mergeCell ref="AK20:AN20"/>
    <mergeCell ref="AK22:AN22"/>
    <mergeCell ref="AN3:AZ3"/>
    <mergeCell ref="A4:H5"/>
    <mergeCell ref="J4:N4"/>
    <mergeCell ref="O4:S4"/>
    <mergeCell ref="T4:X4"/>
    <mergeCell ref="AA4:AD4"/>
    <mergeCell ref="AN4:AQ5"/>
    <mergeCell ref="AR4:AZ5"/>
    <mergeCell ref="J5:N5"/>
    <mergeCell ref="O5:S5"/>
    <mergeCell ref="T5:X5"/>
    <mergeCell ref="AA5:AL5"/>
    <mergeCell ref="O6:S6"/>
    <mergeCell ref="T6:X6"/>
    <mergeCell ref="AA6:AL6"/>
    <mergeCell ref="AN6:AQ6"/>
    <mergeCell ref="AR6:AZ6"/>
    <mergeCell ref="J7:N7"/>
    <mergeCell ref="O7:S7"/>
    <mergeCell ref="T7:X7"/>
    <mergeCell ref="AA7:AL7"/>
    <mergeCell ref="AN7:AQ8"/>
    <mergeCell ref="AR7:AZ8"/>
    <mergeCell ref="AA8:AB8"/>
    <mergeCell ref="AC8:AF8"/>
    <mergeCell ref="AG8:AH8"/>
    <mergeCell ref="AI8:AL8"/>
    <mergeCell ref="E9:Y9"/>
    <mergeCell ref="Z9:AD9"/>
    <mergeCell ref="AE9:AM9"/>
    <mergeCell ref="AN9:AQ9"/>
    <mergeCell ref="AR9:AZ9"/>
    <mergeCell ref="E10:Y10"/>
    <mergeCell ref="Z10:AD10"/>
    <mergeCell ref="AE10:AM10"/>
    <mergeCell ref="AN10:AQ11"/>
    <mergeCell ref="AR10:AZ11"/>
    <mergeCell ref="E11:O11"/>
    <mergeCell ref="P11:Y11"/>
    <mergeCell ref="Z11:AD11"/>
    <mergeCell ref="AE11:AM11"/>
    <mergeCell ref="C12:O13"/>
    <mergeCell ref="P12:Q13"/>
    <mergeCell ref="R12:AB12"/>
    <mergeCell ref="AC12:AH12"/>
    <mergeCell ref="AI12:AN12"/>
    <mergeCell ref="AO12:AT12"/>
    <mergeCell ref="AU12:AZ12"/>
    <mergeCell ref="R13:S13"/>
    <mergeCell ref="T13:U13"/>
    <mergeCell ref="V13:X13"/>
    <mergeCell ref="Y13:AB13"/>
    <mergeCell ref="AC13:AD13"/>
    <mergeCell ref="AE13:AH13"/>
    <mergeCell ref="AI13:AJ13"/>
    <mergeCell ref="AK13:AN13"/>
    <mergeCell ref="AO13:AP13"/>
    <mergeCell ref="AQ13:AT13"/>
    <mergeCell ref="AU13:AV13"/>
    <mergeCell ref="AW13:AZ13"/>
    <mergeCell ref="C14:O14"/>
    <mergeCell ref="P14:Q14"/>
    <mergeCell ref="R14:S14"/>
    <mergeCell ref="T14:U14"/>
    <mergeCell ref="V14:X14"/>
    <mergeCell ref="Y14:AB14"/>
    <mergeCell ref="AC14:AD14"/>
    <mergeCell ref="AE14:AH14"/>
    <mergeCell ref="AI14:AJ14"/>
    <mergeCell ref="R16:S16"/>
    <mergeCell ref="T16:U16"/>
    <mergeCell ref="V16:X16"/>
    <mergeCell ref="Y16:AB16"/>
    <mergeCell ref="AC16:AD16"/>
    <mergeCell ref="AE16:AH16"/>
    <mergeCell ref="AI16:AJ16"/>
    <mergeCell ref="C15:O15"/>
    <mergeCell ref="P15:Q15"/>
    <mergeCell ref="R15:S15"/>
    <mergeCell ref="T15:U15"/>
    <mergeCell ref="V15:X15"/>
    <mergeCell ref="Y15:AB15"/>
    <mergeCell ref="AC15:AD15"/>
    <mergeCell ref="AE15:AH15"/>
    <mergeCell ref="AI15:AJ15"/>
    <mergeCell ref="Y18:AB18"/>
    <mergeCell ref="AC18:AD18"/>
    <mergeCell ref="AE18:AH18"/>
    <mergeCell ref="AI18:AJ18"/>
    <mergeCell ref="AO16:AP16"/>
    <mergeCell ref="AQ16:AT16"/>
    <mergeCell ref="AU16:AV16"/>
    <mergeCell ref="AW16:AZ16"/>
    <mergeCell ref="C17:O17"/>
    <mergeCell ref="P17:Q17"/>
    <mergeCell ref="R17:S17"/>
    <mergeCell ref="T17:U17"/>
    <mergeCell ref="V17:X17"/>
    <mergeCell ref="Y17:AB17"/>
    <mergeCell ref="AC17:AD17"/>
    <mergeCell ref="AE17:AH17"/>
    <mergeCell ref="AI17:AJ17"/>
    <mergeCell ref="AK17:AN17"/>
    <mergeCell ref="AO17:AP17"/>
    <mergeCell ref="AQ17:AT17"/>
    <mergeCell ref="AU17:AV17"/>
    <mergeCell ref="AW17:AZ17"/>
    <mergeCell ref="C16:O16"/>
    <mergeCell ref="P16:Q16"/>
    <mergeCell ref="AK18:AN18"/>
    <mergeCell ref="AO18:AP18"/>
    <mergeCell ref="AQ18:AT18"/>
    <mergeCell ref="AU18:AV18"/>
    <mergeCell ref="AW18:AZ18"/>
    <mergeCell ref="C19:O19"/>
    <mergeCell ref="P19:Q19"/>
    <mergeCell ref="R19:S19"/>
    <mergeCell ref="T19:U19"/>
    <mergeCell ref="V19:X19"/>
    <mergeCell ref="Y19:AB19"/>
    <mergeCell ref="AC19:AD19"/>
    <mergeCell ref="AE19:AH19"/>
    <mergeCell ref="AI19:AJ19"/>
    <mergeCell ref="AK19:AN19"/>
    <mergeCell ref="AO19:AP19"/>
    <mergeCell ref="AQ19:AT19"/>
    <mergeCell ref="AU19:AV19"/>
    <mergeCell ref="AW19:AZ19"/>
    <mergeCell ref="C18:O18"/>
    <mergeCell ref="P18:Q18"/>
    <mergeCell ref="R18:S18"/>
    <mergeCell ref="T18:U18"/>
    <mergeCell ref="V18:X18"/>
    <mergeCell ref="C20:O20"/>
    <mergeCell ref="P20:Q20"/>
    <mergeCell ref="R20:S20"/>
    <mergeCell ref="T20:U20"/>
    <mergeCell ref="V20:X20"/>
    <mergeCell ref="Y20:AB20"/>
    <mergeCell ref="AC20:AD20"/>
    <mergeCell ref="AE20:AH20"/>
    <mergeCell ref="AI20:AJ20"/>
    <mergeCell ref="C21:O21"/>
    <mergeCell ref="P21:Q21"/>
    <mergeCell ref="R21:S21"/>
    <mergeCell ref="T21:U21"/>
    <mergeCell ref="V21:X21"/>
    <mergeCell ref="Y21:AB21"/>
    <mergeCell ref="AC21:AD21"/>
    <mergeCell ref="AE21:AH21"/>
    <mergeCell ref="AI21:AJ21"/>
    <mergeCell ref="C22:O22"/>
    <mergeCell ref="P22:Q22"/>
    <mergeCell ref="R22:S22"/>
    <mergeCell ref="T22:U22"/>
    <mergeCell ref="V22:X22"/>
    <mergeCell ref="Y22:AB22"/>
    <mergeCell ref="AC22:AD22"/>
    <mergeCell ref="AE22:AH22"/>
    <mergeCell ref="AI22:AJ22"/>
    <mergeCell ref="C23:O23"/>
    <mergeCell ref="P23:Q23"/>
    <mergeCell ref="R23:S23"/>
    <mergeCell ref="T23:U23"/>
    <mergeCell ref="V23:X23"/>
    <mergeCell ref="Y23:AB23"/>
    <mergeCell ref="AC23:AD23"/>
    <mergeCell ref="AE23:AH23"/>
    <mergeCell ref="AI23:AJ23"/>
    <mergeCell ref="AU25:AV25"/>
    <mergeCell ref="AW25:AZ25"/>
    <mergeCell ref="V26:X26"/>
    <mergeCell ref="Y26:AB26"/>
    <mergeCell ref="AC26:AD26"/>
    <mergeCell ref="AE26:AH26"/>
    <mergeCell ref="AI26:AJ26"/>
    <mergeCell ref="AK26:AN26"/>
    <mergeCell ref="AC24:AD24"/>
    <mergeCell ref="AE24:AH24"/>
    <mergeCell ref="AI24:AJ24"/>
    <mergeCell ref="AK24:AN24"/>
    <mergeCell ref="AO26:AP26"/>
    <mergeCell ref="AQ26:AT26"/>
    <mergeCell ref="AU26:AV26"/>
    <mergeCell ref="AW26:AZ26"/>
    <mergeCell ref="AO25:AP25"/>
    <mergeCell ref="AQ25:AT25"/>
    <mergeCell ref="AI27:AT27"/>
    <mergeCell ref="AI28:AT28"/>
    <mergeCell ref="AI29:AT29"/>
    <mergeCell ref="AI30:AT30"/>
    <mergeCell ref="AU2:AZ2"/>
    <mergeCell ref="A27:D27"/>
    <mergeCell ref="A28:D30"/>
    <mergeCell ref="O27:Q27"/>
    <mergeCell ref="O28:Q30"/>
    <mergeCell ref="L27:N27"/>
    <mergeCell ref="L28:N30"/>
    <mergeCell ref="E27:H27"/>
    <mergeCell ref="E28:H30"/>
    <mergeCell ref="AU30:AZ30"/>
    <mergeCell ref="R30:AH30"/>
    <mergeCell ref="R29:AH29"/>
    <mergeCell ref="R28:AH28"/>
    <mergeCell ref="R27:AH27"/>
    <mergeCell ref="AU27:AZ27"/>
    <mergeCell ref="AU28:AZ28"/>
    <mergeCell ref="AU29:AZ29"/>
    <mergeCell ref="A26:Q26"/>
    <mergeCell ref="R26:S26"/>
    <mergeCell ref="T26:U26"/>
  </mergeCells>
  <phoneticPr fontId="3" alignment="distributed"/>
  <dataValidations count="1">
    <dataValidation type="list" allowBlank="1" showInputMessage="1" showErrorMessage="1" promptTitle="預金種目：" prompt="預金種目を選択してください。" sqref="AN7" xr:uid="{4A6649A0-BD12-402D-ACE7-9024F0B1D058}">
      <formula1>"普通,当座"</formula1>
    </dataValidation>
  </dataValidations>
  <hyperlinks>
    <hyperlink ref="AE11" r:id="rId1" display="mutou@k-osumi.co.jp" xr:uid="{65C6CEF9-5B42-4F54-BF82-BF1380695367}"/>
  </hyperlinks>
  <printOptions horizontalCentered="1" verticalCentered="1"/>
  <pageMargins left="0" right="0" top="0" bottom="0" header="0.31496062992125984" footer="0.31496062992125984"/>
  <pageSetup paperSize="9" orientation="landscape" r:id="rId2"/>
  <ignoredErrors>
    <ignoredError sqref="A14:B23 P14:Q23" unlockedFormula="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C38"/>
  <sheetViews>
    <sheetView showZeros="0" zoomScaleNormal="100" workbookViewId="0">
      <selection activeCell="AU2" sqref="AU2:AZ2"/>
    </sheetView>
  </sheetViews>
  <sheetFormatPr defaultRowHeight="13.5"/>
  <cols>
    <col min="1" max="25" width="2.875" customWidth="1"/>
    <col min="26" max="54" width="2.625" customWidth="1"/>
    <col min="55" max="80" width="2.625" style="25" customWidth="1"/>
    <col min="81" max="81" width="9" style="25"/>
  </cols>
  <sheetData>
    <row r="1" spans="1:52" ht="26.25" thickBot="1">
      <c r="A1" s="3" t="s">
        <v>0</v>
      </c>
      <c r="B1" s="2"/>
      <c r="C1" s="2"/>
      <c r="D1" s="2"/>
      <c r="E1" s="2"/>
      <c r="F1" s="2"/>
      <c r="G1" s="2"/>
      <c r="H1" s="2"/>
      <c r="I1" s="2"/>
      <c r="J1" s="2"/>
      <c r="K1" s="2"/>
      <c r="L1" s="2"/>
      <c r="M1" s="2"/>
      <c r="N1" s="2"/>
      <c r="O1" s="2"/>
      <c r="P1" s="2"/>
      <c r="Q1" s="2"/>
      <c r="R1" s="2"/>
      <c r="S1" s="2"/>
      <c r="T1" s="2"/>
      <c r="U1" s="2"/>
      <c r="V1" s="179" t="s">
        <v>21</v>
      </c>
      <c r="W1" s="179"/>
      <c r="X1" s="179"/>
      <c r="Y1" s="179"/>
      <c r="Z1" s="179"/>
      <c r="AA1" s="179"/>
      <c r="AB1" s="179"/>
      <c r="AC1" s="179"/>
      <c r="AD1" s="179"/>
      <c r="AE1" s="179"/>
      <c r="AF1" s="179"/>
      <c r="AG1" s="179"/>
      <c r="AH1" s="2"/>
      <c r="AI1" s="2"/>
      <c r="AJ1" s="2"/>
      <c r="AK1" s="2"/>
      <c r="AL1" s="2"/>
      <c r="AM1" s="2"/>
      <c r="AN1" s="2"/>
      <c r="AO1" s="2"/>
      <c r="AP1" s="2"/>
      <c r="AQ1" s="2"/>
      <c r="AR1" s="2"/>
      <c r="AS1" s="2"/>
      <c r="AT1" s="2"/>
      <c r="AU1" s="2"/>
      <c r="AV1" s="2"/>
      <c r="AW1" s="2"/>
      <c r="AX1" s="2"/>
      <c r="AY1" s="2"/>
      <c r="AZ1" s="2"/>
    </row>
    <row r="2" spans="1:52" ht="22.5" customHeight="1" thickTop="1" thickBot="1">
      <c r="A2" s="180" t="s">
        <v>4</v>
      </c>
      <c r="B2" s="181"/>
      <c r="C2" s="182"/>
      <c r="D2" s="183" t="s">
        <v>70</v>
      </c>
      <c r="E2" s="184"/>
      <c r="F2" s="184"/>
      <c r="G2" s="184">
        <f>'①御社控　入力'!G2:H2</f>
        <v>0</v>
      </c>
      <c r="H2" s="184"/>
      <c r="I2" s="5" t="s">
        <v>23</v>
      </c>
      <c r="J2" s="184">
        <f>'①御社控　入力'!J2:K2</f>
        <v>0</v>
      </c>
      <c r="K2" s="184"/>
      <c r="L2" s="5" t="s">
        <v>22</v>
      </c>
      <c r="M2" s="184">
        <f>'①御社控　入力'!M2:N2</f>
        <v>0</v>
      </c>
      <c r="N2" s="184"/>
      <c r="O2" s="6" t="s">
        <v>69</v>
      </c>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t="s">
        <v>26</v>
      </c>
      <c r="AU2" s="186" t="s">
        <v>42</v>
      </c>
      <c r="AV2" s="186"/>
      <c r="AW2" s="186"/>
      <c r="AX2" s="186"/>
      <c r="AY2" s="186"/>
      <c r="AZ2" s="186"/>
    </row>
    <row r="3" spans="1:52" ht="17.100000000000001" customHeight="1" thickBot="1">
      <c r="A3" s="1"/>
      <c r="B3" s="1"/>
      <c r="C3" s="1"/>
      <c r="D3" s="1"/>
      <c r="E3" s="36"/>
      <c r="H3" s="1"/>
      <c r="I3" s="1"/>
      <c r="J3" s="1"/>
      <c r="K3" s="1"/>
      <c r="L3" s="1"/>
      <c r="M3" s="1"/>
      <c r="N3" s="1"/>
      <c r="O3" s="1"/>
      <c r="P3" s="1"/>
      <c r="Q3" s="1"/>
      <c r="R3" s="1"/>
      <c r="S3" s="1"/>
      <c r="T3" s="1"/>
      <c r="U3" s="1"/>
      <c r="V3" s="4"/>
      <c r="W3" s="4"/>
      <c r="X3" s="4"/>
      <c r="Y3" s="4"/>
      <c r="Z3" s="187" t="s">
        <v>110</v>
      </c>
      <c r="AA3" s="184"/>
      <c r="AB3" s="184"/>
      <c r="AC3" s="184"/>
      <c r="AD3" s="184"/>
      <c r="AE3" s="184"/>
      <c r="AF3" s="184"/>
      <c r="AG3" s="184"/>
      <c r="AH3" s="184"/>
      <c r="AI3" s="184"/>
      <c r="AJ3" s="184"/>
      <c r="AK3" s="184"/>
      <c r="AL3" s="184"/>
      <c r="AM3" s="188"/>
      <c r="AN3" s="181" t="s">
        <v>111</v>
      </c>
      <c r="AO3" s="181"/>
      <c r="AP3" s="181"/>
      <c r="AQ3" s="181"/>
      <c r="AR3" s="181"/>
      <c r="AS3" s="181"/>
      <c r="AT3" s="181"/>
      <c r="AU3" s="181"/>
      <c r="AV3" s="181"/>
      <c r="AW3" s="181"/>
      <c r="AX3" s="181"/>
      <c r="AY3" s="181"/>
      <c r="AZ3" s="189"/>
    </row>
    <row r="4" spans="1:52" ht="17.100000000000001" customHeight="1">
      <c r="A4" s="497" t="s">
        <v>65</v>
      </c>
      <c r="B4" s="498"/>
      <c r="C4" s="498"/>
      <c r="D4" s="498"/>
      <c r="E4" s="498"/>
      <c r="F4" s="498"/>
      <c r="G4" s="498"/>
      <c r="H4" s="499"/>
      <c r="I4" s="34"/>
      <c r="J4" s="503" t="s">
        <v>59</v>
      </c>
      <c r="K4" s="483"/>
      <c r="L4" s="483"/>
      <c r="M4" s="483"/>
      <c r="N4" s="504"/>
      <c r="O4" s="505" t="s">
        <v>60</v>
      </c>
      <c r="P4" s="483"/>
      <c r="Q4" s="483"/>
      <c r="R4" s="483"/>
      <c r="S4" s="483"/>
      <c r="T4" s="483" t="s">
        <v>61</v>
      </c>
      <c r="U4" s="483"/>
      <c r="V4" s="483"/>
      <c r="W4" s="483"/>
      <c r="X4" s="484"/>
      <c r="Y4" s="1"/>
      <c r="Z4" s="7" t="s">
        <v>30</v>
      </c>
      <c r="AA4" s="485">
        <f>'①御社控　入力'!AA4:AD4</f>
        <v>0</v>
      </c>
      <c r="AB4" s="485"/>
      <c r="AC4" s="485"/>
      <c r="AD4" s="485"/>
      <c r="AE4" s="8"/>
      <c r="AF4" s="8"/>
      <c r="AG4" s="8"/>
      <c r="AH4" s="8"/>
      <c r="AI4" s="8"/>
      <c r="AJ4" s="8"/>
      <c r="AK4" s="8"/>
      <c r="AL4" s="8"/>
      <c r="AM4" s="53"/>
      <c r="AN4" s="202" t="s">
        <v>24</v>
      </c>
      <c r="AO4" s="155"/>
      <c r="AP4" s="155"/>
      <c r="AQ4" s="156"/>
      <c r="AR4" s="486">
        <f>'①御社控　入力'!AR4:AZ5</f>
        <v>0</v>
      </c>
      <c r="AS4" s="487"/>
      <c r="AT4" s="487"/>
      <c r="AU4" s="487"/>
      <c r="AV4" s="487"/>
      <c r="AW4" s="487"/>
      <c r="AX4" s="487"/>
      <c r="AY4" s="487"/>
      <c r="AZ4" s="488"/>
    </row>
    <row r="5" spans="1:52" ht="17.100000000000001" customHeight="1">
      <c r="A5" s="500"/>
      <c r="B5" s="501"/>
      <c r="C5" s="501"/>
      <c r="D5" s="501"/>
      <c r="E5" s="501"/>
      <c r="F5" s="501"/>
      <c r="G5" s="501"/>
      <c r="H5" s="502"/>
      <c r="I5" s="34"/>
      <c r="J5" s="211" t="s">
        <v>62</v>
      </c>
      <c r="K5" s="212"/>
      <c r="L5" s="212"/>
      <c r="M5" s="212"/>
      <c r="N5" s="213"/>
      <c r="O5" s="214">
        <f>SUMIF(P14:Q23,10%,Y14:AB23)</f>
        <v>0</v>
      </c>
      <c r="P5" s="215"/>
      <c r="Q5" s="215"/>
      <c r="R5" s="215"/>
      <c r="S5" s="215"/>
      <c r="T5" s="215">
        <f>ROUNDDOWN(O5*0.1,0)</f>
        <v>0</v>
      </c>
      <c r="U5" s="215"/>
      <c r="V5" s="215"/>
      <c r="W5" s="215"/>
      <c r="X5" s="216"/>
      <c r="Y5" s="1"/>
      <c r="Z5" s="9"/>
      <c r="AA5" s="492">
        <f>'①御社控　入力'!AA5:AL5</f>
        <v>0</v>
      </c>
      <c r="AB5" s="492"/>
      <c r="AC5" s="492"/>
      <c r="AD5" s="492"/>
      <c r="AE5" s="492"/>
      <c r="AF5" s="492"/>
      <c r="AG5" s="492"/>
      <c r="AH5" s="492"/>
      <c r="AI5" s="492"/>
      <c r="AJ5" s="492"/>
      <c r="AK5" s="492"/>
      <c r="AL5" s="492"/>
      <c r="AM5" s="54"/>
      <c r="AN5" s="203"/>
      <c r="AO5" s="203"/>
      <c r="AP5" s="203"/>
      <c r="AQ5" s="204"/>
      <c r="AR5" s="489"/>
      <c r="AS5" s="490"/>
      <c r="AT5" s="490"/>
      <c r="AU5" s="490"/>
      <c r="AV5" s="490"/>
      <c r="AW5" s="490"/>
      <c r="AX5" s="490"/>
      <c r="AY5" s="490"/>
      <c r="AZ5" s="491"/>
    </row>
    <row r="6" spans="1:52" ht="17.100000000000001" customHeight="1">
      <c r="A6" s="218">
        <f>Y26</f>
        <v>0</v>
      </c>
      <c r="B6" s="219"/>
      <c r="C6" s="219"/>
      <c r="D6" s="219"/>
      <c r="E6" s="219"/>
      <c r="F6" s="219"/>
      <c r="G6" s="219"/>
      <c r="H6" s="220"/>
      <c r="I6" s="35"/>
      <c r="J6" s="224" t="s">
        <v>63</v>
      </c>
      <c r="K6" s="225"/>
      <c r="L6" s="225"/>
      <c r="M6" s="225"/>
      <c r="N6" s="226"/>
      <c r="O6" s="227">
        <f>SUMIF(P14:Q23,"※8％",Y14:AB23)</f>
        <v>0</v>
      </c>
      <c r="P6" s="228"/>
      <c r="Q6" s="228"/>
      <c r="R6" s="228"/>
      <c r="S6" s="228"/>
      <c r="T6" s="228">
        <f>ROUNDDOWN(O6*0.08,0)</f>
        <v>0</v>
      </c>
      <c r="U6" s="228"/>
      <c r="V6" s="228"/>
      <c r="W6" s="228"/>
      <c r="X6" s="229"/>
      <c r="Y6" s="1"/>
      <c r="Z6" s="9"/>
      <c r="AA6" s="492">
        <f>'①御社控　入力'!AA6:AL6</f>
        <v>0</v>
      </c>
      <c r="AB6" s="492"/>
      <c r="AC6" s="492"/>
      <c r="AD6" s="492"/>
      <c r="AE6" s="492"/>
      <c r="AF6" s="492"/>
      <c r="AG6" s="492"/>
      <c r="AH6" s="492"/>
      <c r="AI6" s="492"/>
      <c r="AJ6" s="492"/>
      <c r="AK6" s="492"/>
      <c r="AL6" s="492"/>
      <c r="AM6" s="54"/>
      <c r="AN6" s="127" t="s">
        <v>25</v>
      </c>
      <c r="AO6" s="127"/>
      <c r="AP6" s="127"/>
      <c r="AQ6" s="128"/>
      <c r="AR6" s="230" t="s">
        <v>27</v>
      </c>
      <c r="AS6" s="127"/>
      <c r="AT6" s="127"/>
      <c r="AU6" s="127"/>
      <c r="AV6" s="127"/>
      <c r="AW6" s="127"/>
      <c r="AX6" s="127"/>
      <c r="AY6" s="127"/>
      <c r="AZ6" s="231"/>
    </row>
    <row r="7" spans="1:52" ht="17.100000000000001" customHeight="1" thickBot="1">
      <c r="A7" s="221"/>
      <c r="B7" s="222"/>
      <c r="C7" s="222"/>
      <c r="D7" s="222"/>
      <c r="E7" s="222"/>
      <c r="F7" s="222"/>
      <c r="G7" s="222"/>
      <c r="H7" s="223"/>
      <c r="I7" s="35"/>
      <c r="J7" s="232" t="s">
        <v>64</v>
      </c>
      <c r="K7" s="233"/>
      <c r="L7" s="233"/>
      <c r="M7" s="233"/>
      <c r="N7" s="234"/>
      <c r="O7" s="235">
        <f>SUMIF(P14:Q23,0%,Y14:AB23)</f>
        <v>0</v>
      </c>
      <c r="P7" s="236"/>
      <c r="Q7" s="236"/>
      <c r="R7" s="236"/>
      <c r="S7" s="236"/>
      <c r="T7" s="236">
        <f>ROUNDDOWN(O7*0,0)</f>
        <v>0</v>
      </c>
      <c r="U7" s="236"/>
      <c r="V7" s="236"/>
      <c r="W7" s="236"/>
      <c r="X7" s="237"/>
      <c r="Z7" s="9"/>
      <c r="AA7" s="471">
        <f>'①御社控　入力'!AA7:AL7</f>
        <v>0</v>
      </c>
      <c r="AB7" s="471"/>
      <c r="AC7" s="471"/>
      <c r="AD7" s="471"/>
      <c r="AE7" s="471"/>
      <c r="AF7" s="471"/>
      <c r="AG7" s="471"/>
      <c r="AH7" s="471"/>
      <c r="AI7" s="471"/>
      <c r="AJ7" s="471"/>
      <c r="AK7" s="471"/>
      <c r="AL7" s="471"/>
      <c r="AM7" s="54"/>
      <c r="AN7" s="155">
        <f>'①御社控　入力'!AN7:AQ8</f>
        <v>0</v>
      </c>
      <c r="AO7" s="472"/>
      <c r="AP7" s="472"/>
      <c r="AQ7" s="473"/>
      <c r="AR7" s="476">
        <f>'①御社控　入力'!AR7:AZ8</f>
        <v>0</v>
      </c>
      <c r="AS7" s="477"/>
      <c r="AT7" s="477"/>
      <c r="AU7" s="477"/>
      <c r="AV7" s="477"/>
      <c r="AW7" s="477"/>
      <c r="AX7" s="477"/>
      <c r="AY7" s="477"/>
      <c r="AZ7" s="478"/>
    </row>
    <row r="8" spans="1:52" ht="17.100000000000001" customHeight="1" thickBot="1">
      <c r="Z8" s="27"/>
      <c r="AA8" s="250" t="s">
        <v>31</v>
      </c>
      <c r="AB8" s="250"/>
      <c r="AC8" s="482">
        <f>'①御社控　入力'!AC8:AF8</f>
        <v>0</v>
      </c>
      <c r="AD8" s="482"/>
      <c r="AE8" s="482"/>
      <c r="AF8" s="482"/>
      <c r="AG8" s="250" t="s">
        <v>32</v>
      </c>
      <c r="AH8" s="250"/>
      <c r="AI8" s="482">
        <f>'①御社控　入力'!AI8:AL8</f>
        <v>0</v>
      </c>
      <c r="AJ8" s="482"/>
      <c r="AK8" s="482"/>
      <c r="AL8" s="482"/>
      <c r="AM8" s="55"/>
      <c r="AN8" s="474"/>
      <c r="AO8" s="474"/>
      <c r="AP8" s="474"/>
      <c r="AQ8" s="475"/>
      <c r="AR8" s="479"/>
      <c r="AS8" s="480"/>
      <c r="AT8" s="480"/>
      <c r="AU8" s="480"/>
      <c r="AV8" s="480"/>
      <c r="AW8" s="480"/>
      <c r="AX8" s="480"/>
      <c r="AY8" s="480"/>
      <c r="AZ8" s="481"/>
    </row>
    <row r="9" spans="1:52" ht="17.100000000000001" customHeight="1">
      <c r="A9" s="129" t="s">
        <v>1</v>
      </c>
      <c r="B9" s="130"/>
      <c r="C9" s="130"/>
      <c r="D9" s="131"/>
      <c r="E9" s="452">
        <f>'①御社控　入力'!E9:Y9</f>
        <v>0</v>
      </c>
      <c r="F9" s="453"/>
      <c r="G9" s="453"/>
      <c r="H9" s="453"/>
      <c r="I9" s="453"/>
      <c r="J9" s="453"/>
      <c r="K9" s="453"/>
      <c r="L9" s="453"/>
      <c r="M9" s="453"/>
      <c r="N9" s="453"/>
      <c r="O9" s="453"/>
      <c r="P9" s="453"/>
      <c r="Q9" s="453"/>
      <c r="R9" s="453"/>
      <c r="S9" s="453"/>
      <c r="T9" s="453"/>
      <c r="U9" s="453"/>
      <c r="V9" s="453"/>
      <c r="W9" s="453"/>
      <c r="X9" s="453"/>
      <c r="Y9" s="454"/>
      <c r="Z9" s="126" t="s">
        <v>58</v>
      </c>
      <c r="AA9" s="127"/>
      <c r="AB9" s="127"/>
      <c r="AC9" s="127"/>
      <c r="AD9" s="128"/>
      <c r="AE9" s="455">
        <f>'①御社控　入力'!AE9:AM9</f>
        <v>0</v>
      </c>
      <c r="AF9" s="455"/>
      <c r="AG9" s="455"/>
      <c r="AH9" s="455"/>
      <c r="AI9" s="455"/>
      <c r="AJ9" s="455"/>
      <c r="AK9" s="455"/>
      <c r="AL9" s="455"/>
      <c r="AM9" s="456"/>
      <c r="AN9" s="144" t="s">
        <v>35</v>
      </c>
      <c r="AO9" s="144"/>
      <c r="AP9" s="144"/>
      <c r="AQ9" s="145"/>
      <c r="AR9" s="457">
        <f>'①御社控　入力'!AR9:AZ9</f>
        <v>0</v>
      </c>
      <c r="AS9" s="153"/>
      <c r="AT9" s="153"/>
      <c r="AU9" s="153"/>
      <c r="AV9" s="153"/>
      <c r="AW9" s="153"/>
      <c r="AX9" s="153"/>
      <c r="AY9" s="153"/>
      <c r="AZ9" s="458"/>
    </row>
    <row r="10" spans="1:52" ht="17.100000000000001" customHeight="1">
      <c r="A10" s="126" t="s">
        <v>2</v>
      </c>
      <c r="B10" s="127"/>
      <c r="C10" s="127"/>
      <c r="D10" s="128"/>
      <c r="E10" s="459">
        <f>'①御社控　入力'!E10:Y10</f>
        <v>0</v>
      </c>
      <c r="F10" s="460"/>
      <c r="G10" s="460"/>
      <c r="H10" s="460"/>
      <c r="I10" s="460"/>
      <c r="J10" s="460"/>
      <c r="K10" s="460"/>
      <c r="L10" s="460"/>
      <c r="M10" s="460"/>
      <c r="N10" s="460"/>
      <c r="O10" s="460"/>
      <c r="P10" s="460"/>
      <c r="Q10" s="460"/>
      <c r="R10" s="460"/>
      <c r="S10" s="460"/>
      <c r="T10" s="460"/>
      <c r="U10" s="460"/>
      <c r="V10" s="460"/>
      <c r="W10" s="460"/>
      <c r="X10" s="460"/>
      <c r="Y10" s="461"/>
      <c r="Z10" s="152" t="s">
        <v>36</v>
      </c>
      <c r="AA10" s="153"/>
      <c r="AB10" s="153"/>
      <c r="AC10" s="153"/>
      <c r="AD10" s="154"/>
      <c r="AE10" s="460">
        <f>'①御社控　入力'!AE10:AM10</f>
        <v>0</v>
      </c>
      <c r="AF10" s="460"/>
      <c r="AG10" s="460"/>
      <c r="AH10" s="460"/>
      <c r="AI10" s="460"/>
      <c r="AJ10" s="460"/>
      <c r="AK10" s="460"/>
      <c r="AL10" s="460"/>
      <c r="AM10" s="461"/>
      <c r="AN10" s="155" t="s">
        <v>28</v>
      </c>
      <c r="AO10" s="155"/>
      <c r="AP10" s="155"/>
      <c r="AQ10" s="156"/>
      <c r="AR10" s="448">
        <f>'①御社控　入力'!AR10:AZ11</f>
        <v>0</v>
      </c>
      <c r="AS10" s="447"/>
      <c r="AT10" s="447"/>
      <c r="AU10" s="447"/>
      <c r="AV10" s="447"/>
      <c r="AW10" s="447"/>
      <c r="AX10" s="447"/>
      <c r="AY10" s="447"/>
      <c r="AZ10" s="462"/>
    </row>
    <row r="11" spans="1:52" ht="17.100000000000001" customHeight="1" thickBot="1">
      <c r="A11" s="132" t="s">
        <v>3</v>
      </c>
      <c r="B11" s="133"/>
      <c r="C11" s="133"/>
      <c r="D11" s="134"/>
      <c r="E11" s="466">
        <f>'①御社控　入力'!E11:O11</f>
        <v>0</v>
      </c>
      <c r="F11" s="467"/>
      <c r="G11" s="467"/>
      <c r="H11" s="467"/>
      <c r="I11" s="467"/>
      <c r="J11" s="467"/>
      <c r="K11" s="467"/>
      <c r="L11" s="467"/>
      <c r="M11" s="467"/>
      <c r="N11" s="467"/>
      <c r="O11" s="467"/>
      <c r="P11" s="165" t="s">
        <v>71</v>
      </c>
      <c r="Q11" s="166"/>
      <c r="R11" s="166"/>
      <c r="S11" s="166"/>
      <c r="T11" s="166"/>
      <c r="U11" s="166"/>
      <c r="V11" s="166"/>
      <c r="W11" s="166"/>
      <c r="X11" s="166"/>
      <c r="Y11" s="167"/>
      <c r="Z11" s="168" t="s">
        <v>37</v>
      </c>
      <c r="AA11" s="169"/>
      <c r="AB11" s="169"/>
      <c r="AC11" s="169"/>
      <c r="AD11" s="170"/>
      <c r="AE11" s="468">
        <f>'①御社控　入力'!AE11:AM11</f>
        <v>0</v>
      </c>
      <c r="AF11" s="469"/>
      <c r="AG11" s="469"/>
      <c r="AH11" s="469"/>
      <c r="AI11" s="469"/>
      <c r="AJ11" s="469"/>
      <c r="AK11" s="469"/>
      <c r="AL11" s="469"/>
      <c r="AM11" s="470"/>
      <c r="AN11" s="133"/>
      <c r="AO11" s="133"/>
      <c r="AP11" s="133"/>
      <c r="AQ11" s="134"/>
      <c r="AR11" s="463"/>
      <c r="AS11" s="464"/>
      <c r="AT11" s="464"/>
      <c r="AU11" s="464"/>
      <c r="AV11" s="464"/>
      <c r="AW11" s="464"/>
      <c r="AX11" s="464"/>
      <c r="AY11" s="464"/>
      <c r="AZ11" s="465"/>
    </row>
    <row r="12" spans="1:52" ht="18" customHeight="1">
      <c r="A12" s="495" t="s">
        <v>22</v>
      </c>
      <c r="B12" s="496" t="s">
        <v>66</v>
      </c>
      <c r="C12" s="447" t="s">
        <v>5</v>
      </c>
      <c r="D12" s="447"/>
      <c r="E12" s="447"/>
      <c r="F12" s="447"/>
      <c r="G12" s="447"/>
      <c r="H12" s="447"/>
      <c r="I12" s="447"/>
      <c r="J12" s="447"/>
      <c r="K12" s="447"/>
      <c r="L12" s="447"/>
      <c r="M12" s="447"/>
      <c r="N12" s="447"/>
      <c r="O12" s="447"/>
      <c r="P12" s="448" t="s">
        <v>67</v>
      </c>
      <c r="Q12" s="449"/>
      <c r="R12" s="450" t="s">
        <v>44</v>
      </c>
      <c r="S12" s="451"/>
      <c r="T12" s="451"/>
      <c r="U12" s="451"/>
      <c r="V12" s="451"/>
      <c r="W12" s="451"/>
      <c r="X12" s="451"/>
      <c r="Y12" s="451"/>
      <c r="Z12" s="174"/>
      <c r="AA12" s="174"/>
      <c r="AB12" s="175"/>
      <c r="AC12" s="173" t="s">
        <v>10</v>
      </c>
      <c r="AD12" s="174"/>
      <c r="AE12" s="174"/>
      <c r="AF12" s="174"/>
      <c r="AG12" s="174"/>
      <c r="AH12" s="175"/>
      <c r="AI12" s="173" t="s">
        <v>11</v>
      </c>
      <c r="AJ12" s="174"/>
      <c r="AK12" s="174"/>
      <c r="AL12" s="174"/>
      <c r="AM12" s="174"/>
      <c r="AN12" s="175"/>
      <c r="AO12" s="173" t="s">
        <v>12</v>
      </c>
      <c r="AP12" s="174"/>
      <c r="AQ12" s="174"/>
      <c r="AR12" s="174"/>
      <c r="AS12" s="174"/>
      <c r="AT12" s="175"/>
      <c r="AU12" s="173" t="s">
        <v>13</v>
      </c>
      <c r="AV12" s="174"/>
      <c r="AW12" s="174"/>
      <c r="AX12" s="174"/>
      <c r="AY12" s="174"/>
      <c r="AZ12" s="176"/>
    </row>
    <row r="13" spans="1:52" ht="18" customHeight="1">
      <c r="A13" s="136"/>
      <c r="B13" s="138"/>
      <c r="C13" s="258"/>
      <c r="D13" s="258"/>
      <c r="E13" s="258"/>
      <c r="F13" s="258"/>
      <c r="G13" s="258"/>
      <c r="H13" s="258"/>
      <c r="I13" s="258"/>
      <c r="J13" s="258"/>
      <c r="K13" s="258"/>
      <c r="L13" s="258"/>
      <c r="M13" s="258"/>
      <c r="N13" s="258"/>
      <c r="O13" s="258"/>
      <c r="P13" s="261"/>
      <c r="Q13" s="262"/>
      <c r="R13" s="177" t="s">
        <v>6</v>
      </c>
      <c r="S13" s="178"/>
      <c r="T13" s="178" t="s">
        <v>7</v>
      </c>
      <c r="U13" s="178"/>
      <c r="V13" s="178" t="s">
        <v>8</v>
      </c>
      <c r="W13" s="178"/>
      <c r="X13" s="178"/>
      <c r="Y13" s="178" t="s">
        <v>9</v>
      </c>
      <c r="Z13" s="178"/>
      <c r="AA13" s="178"/>
      <c r="AB13" s="266"/>
      <c r="AC13" s="177" t="s">
        <v>6</v>
      </c>
      <c r="AD13" s="178"/>
      <c r="AE13" s="178" t="s">
        <v>9</v>
      </c>
      <c r="AF13" s="178"/>
      <c r="AG13" s="178"/>
      <c r="AH13" s="266"/>
      <c r="AI13" s="177" t="s">
        <v>6</v>
      </c>
      <c r="AJ13" s="178"/>
      <c r="AK13" s="178" t="s">
        <v>9</v>
      </c>
      <c r="AL13" s="178"/>
      <c r="AM13" s="178"/>
      <c r="AN13" s="266"/>
      <c r="AO13" s="177" t="s">
        <v>6</v>
      </c>
      <c r="AP13" s="178"/>
      <c r="AQ13" s="178" t="s">
        <v>9</v>
      </c>
      <c r="AR13" s="178"/>
      <c r="AS13" s="178"/>
      <c r="AT13" s="266"/>
      <c r="AU13" s="177" t="s">
        <v>6</v>
      </c>
      <c r="AV13" s="178"/>
      <c r="AW13" s="178" t="s">
        <v>9</v>
      </c>
      <c r="AX13" s="178"/>
      <c r="AY13" s="178"/>
      <c r="AZ13" s="252"/>
    </row>
    <row r="14" spans="1:52" ht="19.5" customHeight="1">
      <c r="A14" s="37">
        <f>'①御社控　入力'!A14</f>
        <v>0</v>
      </c>
      <c r="B14" s="38">
        <f>'①御社控　入力'!B14</f>
        <v>0</v>
      </c>
      <c r="C14" s="441">
        <f>'①御社控　入力'!C14:O14</f>
        <v>0</v>
      </c>
      <c r="D14" s="441"/>
      <c r="E14" s="441"/>
      <c r="F14" s="441"/>
      <c r="G14" s="441"/>
      <c r="H14" s="441"/>
      <c r="I14" s="441"/>
      <c r="J14" s="441"/>
      <c r="K14" s="441"/>
      <c r="L14" s="441"/>
      <c r="M14" s="441"/>
      <c r="N14" s="441"/>
      <c r="O14" s="442"/>
      <c r="P14" s="443">
        <f>'①御社控　入力'!P14:Q14</f>
        <v>0</v>
      </c>
      <c r="Q14" s="444"/>
      <c r="R14" s="253">
        <f>'①御社控　入力'!R14:S14</f>
        <v>0</v>
      </c>
      <c r="S14" s="254"/>
      <c r="T14" s="445">
        <f>'①御社控　入力'!T14:U14</f>
        <v>0</v>
      </c>
      <c r="U14" s="446"/>
      <c r="V14" s="255">
        <f>'①御社控　入力'!V14:X14</f>
        <v>0</v>
      </c>
      <c r="W14" s="255"/>
      <c r="X14" s="255"/>
      <c r="Y14" s="255">
        <f>'①御社控　入力'!Y14:AB14</f>
        <v>0</v>
      </c>
      <c r="Z14" s="255"/>
      <c r="AA14" s="255"/>
      <c r="AB14" s="256"/>
      <c r="AC14" s="253"/>
      <c r="AD14" s="254"/>
      <c r="AE14" s="255"/>
      <c r="AF14" s="255"/>
      <c r="AG14" s="255"/>
      <c r="AH14" s="256"/>
      <c r="AI14" s="253">
        <f>R14</f>
        <v>0</v>
      </c>
      <c r="AJ14" s="254"/>
      <c r="AK14" s="255">
        <f>Y14</f>
        <v>0</v>
      </c>
      <c r="AL14" s="255"/>
      <c r="AM14" s="255"/>
      <c r="AN14" s="256"/>
      <c r="AO14" s="253">
        <f>AC14+AI14</f>
        <v>0</v>
      </c>
      <c r="AP14" s="254"/>
      <c r="AQ14" s="255">
        <f t="shared" ref="AQ14:AQ25" si="0">AE14+AK14</f>
        <v>0</v>
      </c>
      <c r="AR14" s="255"/>
      <c r="AS14" s="255"/>
      <c r="AT14" s="256"/>
      <c r="AU14" s="253">
        <f t="shared" ref="AU14:AU23" si="1">R14-AO14</f>
        <v>0</v>
      </c>
      <c r="AV14" s="254"/>
      <c r="AW14" s="255">
        <f t="shared" ref="AW14:AW25" si="2">Y14-AQ14</f>
        <v>0</v>
      </c>
      <c r="AX14" s="255"/>
      <c r="AY14" s="255"/>
      <c r="AZ14" s="506"/>
    </row>
    <row r="15" spans="1:52" ht="19.5" customHeight="1">
      <c r="A15" s="39">
        <f>'①御社控　入力'!A15</f>
        <v>0</v>
      </c>
      <c r="B15" s="40">
        <f>'①御社控　入力'!B15</f>
        <v>0</v>
      </c>
      <c r="C15" s="435">
        <f>'①御社控　入力'!C15:O15</f>
        <v>0</v>
      </c>
      <c r="D15" s="435"/>
      <c r="E15" s="435"/>
      <c r="F15" s="435"/>
      <c r="G15" s="435"/>
      <c r="H15" s="435"/>
      <c r="I15" s="435"/>
      <c r="J15" s="435"/>
      <c r="K15" s="435"/>
      <c r="L15" s="435"/>
      <c r="M15" s="435"/>
      <c r="N15" s="435"/>
      <c r="O15" s="436"/>
      <c r="P15" s="437">
        <f>'①御社控　入力'!P15:Q15</f>
        <v>0</v>
      </c>
      <c r="Q15" s="438"/>
      <c r="R15" s="357">
        <f>'①御社控　入力'!R15:S15</f>
        <v>0</v>
      </c>
      <c r="S15" s="358"/>
      <c r="T15" s="439">
        <f>'①御社控　入力'!T15:U15</f>
        <v>0</v>
      </c>
      <c r="U15" s="440"/>
      <c r="V15" s="263">
        <f>'①御社控　入力'!V15:X15</f>
        <v>0</v>
      </c>
      <c r="W15" s="263"/>
      <c r="X15" s="263"/>
      <c r="Y15" s="263">
        <f>'①御社控　入力'!Y15:AB15</f>
        <v>0</v>
      </c>
      <c r="Z15" s="263"/>
      <c r="AA15" s="263"/>
      <c r="AB15" s="264"/>
      <c r="AC15" s="357"/>
      <c r="AD15" s="358"/>
      <c r="AE15" s="263"/>
      <c r="AF15" s="263"/>
      <c r="AG15" s="263"/>
      <c r="AH15" s="264"/>
      <c r="AI15" s="357">
        <f>R15</f>
        <v>0</v>
      </c>
      <c r="AJ15" s="358"/>
      <c r="AK15" s="263">
        <f>Y15</f>
        <v>0</v>
      </c>
      <c r="AL15" s="263"/>
      <c r="AM15" s="263"/>
      <c r="AN15" s="264"/>
      <c r="AO15" s="357">
        <f>AC15+AI15</f>
        <v>0</v>
      </c>
      <c r="AP15" s="358"/>
      <c r="AQ15" s="263">
        <f t="shared" si="0"/>
        <v>0</v>
      </c>
      <c r="AR15" s="263"/>
      <c r="AS15" s="263"/>
      <c r="AT15" s="264"/>
      <c r="AU15" s="357">
        <f t="shared" si="1"/>
        <v>0</v>
      </c>
      <c r="AV15" s="358"/>
      <c r="AW15" s="263">
        <f t="shared" si="2"/>
        <v>0</v>
      </c>
      <c r="AX15" s="263"/>
      <c r="AY15" s="263"/>
      <c r="AZ15" s="265"/>
    </row>
    <row r="16" spans="1:52" ht="19.5" customHeight="1">
      <c r="A16" s="39">
        <f>'①御社控　入力'!A16</f>
        <v>0</v>
      </c>
      <c r="B16" s="40">
        <f>'①御社控　入力'!B16</f>
        <v>0</v>
      </c>
      <c r="C16" s="435">
        <f>'①御社控　入力'!C16:O16</f>
        <v>0</v>
      </c>
      <c r="D16" s="435"/>
      <c r="E16" s="435"/>
      <c r="F16" s="435"/>
      <c r="G16" s="435"/>
      <c r="H16" s="435"/>
      <c r="I16" s="435"/>
      <c r="J16" s="435"/>
      <c r="K16" s="435"/>
      <c r="L16" s="435"/>
      <c r="M16" s="435"/>
      <c r="N16" s="435"/>
      <c r="O16" s="436"/>
      <c r="P16" s="437">
        <f>'①御社控　入力'!P16:Q16</f>
        <v>0</v>
      </c>
      <c r="Q16" s="438"/>
      <c r="R16" s="357">
        <f>'①御社控　入力'!R16:S16</f>
        <v>0</v>
      </c>
      <c r="S16" s="358"/>
      <c r="T16" s="439">
        <f>'①御社控　入力'!T16:U16</f>
        <v>0</v>
      </c>
      <c r="U16" s="440"/>
      <c r="V16" s="263">
        <f>'①御社控　入力'!V16:X16</f>
        <v>0</v>
      </c>
      <c r="W16" s="263"/>
      <c r="X16" s="263"/>
      <c r="Y16" s="263">
        <f>'①御社控　入力'!Y16:AB16</f>
        <v>0</v>
      </c>
      <c r="Z16" s="263"/>
      <c r="AA16" s="263"/>
      <c r="AB16" s="264"/>
      <c r="AC16" s="357"/>
      <c r="AD16" s="358"/>
      <c r="AE16" s="263"/>
      <c r="AF16" s="263"/>
      <c r="AG16" s="263"/>
      <c r="AH16" s="264"/>
      <c r="AI16" s="357">
        <f t="shared" ref="AI16:AI23" si="3">R16</f>
        <v>0</v>
      </c>
      <c r="AJ16" s="358"/>
      <c r="AK16" s="263">
        <f t="shared" ref="AK16:AK23" si="4">Y16</f>
        <v>0</v>
      </c>
      <c r="AL16" s="263"/>
      <c r="AM16" s="263"/>
      <c r="AN16" s="264"/>
      <c r="AO16" s="357">
        <f t="shared" ref="AO16:AO23" si="5">AC16+AI16</f>
        <v>0</v>
      </c>
      <c r="AP16" s="358"/>
      <c r="AQ16" s="263">
        <f t="shared" si="0"/>
        <v>0</v>
      </c>
      <c r="AR16" s="263"/>
      <c r="AS16" s="263"/>
      <c r="AT16" s="264"/>
      <c r="AU16" s="357">
        <f t="shared" si="1"/>
        <v>0</v>
      </c>
      <c r="AV16" s="358"/>
      <c r="AW16" s="263">
        <f t="shared" si="2"/>
        <v>0</v>
      </c>
      <c r="AX16" s="263"/>
      <c r="AY16" s="263"/>
      <c r="AZ16" s="265"/>
    </row>
    <row r="17" spans="1:52" ht="19.5" customHeight="1">
      <c r="A17" s="39">
        <f>'①御社控　入力'!A17</f>
        <v>0</v>
      </c>
      <c r="B17" s="40">
        <f>'①御社控　入力'!B17</f>
        <v>0</v>
      </c>
      <c r="C17" s="435">
        <f>'①御社控　入力'!C17:O17</f>
        <v>0</v>
      </c>
      <c r="D17" s="435"/>
      <c r="E17" s="435"/>
      <c r="F17" s="435"/>
      <c r="G17" s="435"/>
      <c r="H17" s="435"/>
      <c r="I17" s="435"/>
      <c r="J17" s="435"/>
      <c r="K17" s="435"/>
      <c r="L17" s="435"/>
      <c r="M17" s="435"/>
      <c r="N17" s="435"/>
      <c r="O17" s="436"/>
      <c r="P17" s="437">
        <f>'①御社控　入力'!P17:Q17</f>
        <v>0</v>
      </c>
      <c r="Q17" s="438"/>
      <c r="R17" s="357">
        <f>'①御社控　入力'!R17:S17</f>
        <v>0</v>
      </c>
      <c r="S17" s="358"/>
      <c r="T17" s="439">
        <f>'①御社控　入力'!T17:U17</f>
        <v>0</v>
      </c>
      <c r="U17" s="440"/>
      <c r="V17" s="263">
        <f>'①御社控　入力'!V17:X17</f>
        <v>0</v>
      </c>
      <c r="W17" s="263"/>
      <c r="X17" s="263"/>
      <c r="Y17" s="263">
        <f>'①御社控　入力'!Y17:AB17</f>
        <v>0</v>
      </c>
      <c r="Z17" s="263"/>
      <c r="AA17" s="263"/>
      <c r="AB17" s="264"/>
      <c r="AC17" s="357"/>
      <c r="AD17" s="358"/>
      <c r="AE17" s="263"/>
      <c r="AF17" s="263"/>
      <c r="AG17" s="263"/>
      <c r="AH17" s="264"/>
      <c r="AI17" s="357">
        <f t="shared" si="3"/>
        <v>0</v>
      </c>
      <c r="AJ17" s="358"/>
      <c r="AK17" s="263">
        <f t="shared" si="4"/>
        <v>0</v>
      </c>
      <c r="AL17" s="263"/>
      <c r="AM17" s="263"/>
      <c r="AN17" s="264"/>
      <c r="AO17" s="357">
        <f t="shared" si="5"/>
        <v>0</v>
      </c>
      <c r="AP17" s="358"/>
      <c r="AQ17" s="263">
        <f t="shared" si="0"/>
        <v>0</v>
      </c>
      <c r="AR17" s="263"/>
      <c r="AS17" s="263"/>
      <c r="AT17" s="264"/>
      <c r="AU17" s="357">
        <f t="shared" si="1"/>
        <v>0</v>
      </c>
      <c r="AV17" s="358"/>
      <c r="AW17" s="263">
        <f t="shared" si="2"/>
        <v>0</v>
      </c>
      <c r="AX17" s="263"/>
      <c r="AY17" s="263"/>
      <c r="AZ17" s="265"/>
    </row>
    <row r="18" spans="1:52" ht="19.5" customHeight="1">
      <c r="A18" s="39">
        <f>'①御社控　入力'!A18</f>
        <v>0</v>
      </c>
      <c r="B18" s="40">
        <f>'①御社控　入力'!B18</f>
        <v>0</v>
      </c>
      <c r="C18" s="435">
        <f>'①御社控　入力'!C18:O18</f>
        <v>0</v>
      </c>
      <c r="D18" s="435"/>
      <c r="E18" s="435"/>
      <c r="F18" s="435"/>
      <c r="G18" s="435"/>
      <c r="H18" s="435"/>
      <c r="I18" s="435"/>
      <c r="J18" s="435"/>
      <c r="K18" s="435"/>
      <c r="L18" s="435"/>
      <c r="M18" s="435"/>
      <c r="N18" s="435"/>
      <c r="O18" s="436"/>
      <c r="P18" s="437">
        <f>'①御社控　入力'!P18:Q18</f>
        <v>0</v>
      </c>
      <c r="Q18" s="438"/>
      <c r="R18" s="357">
        <f>'①御社控　入力'!R18:S18</f>
        <v>0</v>
      </c>
      <c r="S18" s="358"/>
      <c r="T18" s="439">
        <f>'①御社控　入力'!T18:U18</f>
        <v>0</v>
      </c>
      <c r="U18" s="440"/>
      <c r="V18" s="263">
        <f>'①御社控　入力'!V18:X18</f>
        <v>0</v>
      </c>
      <c r="W18" s="263"/>
      <c r="X18" s="263"/>
      <c r="Y18" s="263">
        <f>'①御社控　入力'!Y18:AB18</f>
        <v>0</v>
      </c>
      <c r="Z18" s="263"/>
      <c r="AA18" s="263"/>
      <c r="AB18" s="264"/>
      <c r="AC18" s="357"/>
      <c r="AD18" s="358"/>
      <c r="AE18" s="263"/>
      <c r="AF18" s="263"/>
      <c r="AG18" s="263"/>
      <c r="AH18" s="264"/>
      <c r="AI18" s="357">
        <f t="shared" si="3"/>
        <v>0</v>
      </c>
      <c r="AJ18" s="358"/>
      <c r="AK18" s="263">
        <f t="shared" si="4"/>
        <v>0</v>
      </c>
      <c r="AL18" s="263"/>
      <c r="AM18" s="263"/>
      <c r="AN18" s="264"/>
      <c r="AO18" s="357">
        <f t="shared" si="5"/>
        <v>0</v>
      </c>
      <c r="AP18" s="358"/>
      <c r="AQ18" s="263">
        <f t="shared" si="0"/>
        <v>0</v>
      </c>
      <c r="AR18" s="263"/>
      <c r="AS18" s="263"/>
      <c r="AT18" s="264"/>
      <c r="AU18" s="357">
        <f t="shared" si="1"/>
        <v>0</v>
      </c>
      <c r="AV18" s="358"/>
      <c r="AW18" s="263">
        <f t="shared" si="2"/>
        <v>0</v>
      </c>
      <c r="AX18" s="263"/>
      <c r="AY18" s="263"/>
      <c r="AZ18" s="265"/>
    </row>
    <row r="19" spans="1:52" ht="19.5" customHeight="1">
      <c r="A19" s="39">
        <f>'①御社控　入力'!A19</f>
        <v>0</v>
      </c>
      <c r="B19" s="40">
        <f>'①御社控　入力'!B19</f>
        <v>0</v>
      </c>
      <c r="C19" s="435">
        <f>'①御社控　入力'!C19:O19</f>
        <v>0</v>
      </c>
      <c r="D19" s="435"/>
      <c r="E19" s="435"/>
      <c r="F19" s="435"/>
      <c r="G19" s="435"/>
      <c r="H19" s="435"/>
      <c r="I19" s="435"/>
      <c r="J19" s="435"/>
      <c r="K19" s="435"/>
      <c r="L19" s="435"/>
      <c r="M19" s="435"/>
      <c r="N19" s="435"/>
      <c r="O19" s="436"/>
      <c r="P19" s="437">
        <f>'①御社控　入力'!P19:Q19</f>
        <v>0</v>
      </c>
      <c r="Q19" s="438"/>
      <c r="R19" s="357">
        <f>'①御社控　入力'!R19:S19</f>
        <v>0</v>
      </c>
      <c r="S19" s="358"/>
      <c r="T19" s="439">
        <f>'①御社控　入力'!T19:U19</f>
        <v>0</v>
      </c>
      <c r="U19" s="440"/>
      <c r="V19" s="263">
        <f>'①御社控　入力'!V19:X19</f>
        <v>0</v>
      </c>
      <c r="W19" s="263"/>
      <c r="X19" s="263"/>
      <c r="Y19" s="263">
        <f>'①御社控　入力'!Y19:AB19</f>
        <v>0</v>
      </c>
      <c r="Z19" s="263"/>
      <c r="AA19" s="263"/>
      <c r="AB19" s="264"/>
      <c r="AC19" s="357"/>
      <c r="AD19" s="358"/>
      <c r="AE19" s="263"/>
      <c r="AF19" s="263"/>
      <c r="AG19" s="263"/>
      <c r="AH19" s="264"/>
      <c r="AI19" s="357">
        <f t="shared" si="3"/>
        <v>0</v>
      </c>
      <c r="AJ19" s="358"/>
      <c r="AK19" s="263">
        <f t="shared" si="4"/>
        <v>0</v>
      </c>
      <c r="AL19" s="263"/>
      <c r="AM19" s="263"/>
      <c r="AN19" s="264"/>
      <c r="AO19" s="357">
        <f t="shared" si="5"/>
        <v>0</v>
      </c>
      <c r="AP19" s="358"/>
      <c r="AQ19" s="263">
        <f t="shared" si="0"/>
        <v>0</v>
      </c>
      <c r="AR19" s="263"/>
      <c r="AS19" s="263"/>
      <c r="AT19" s="264"/>
      <c r="AU19" s="357">
        <f t="shared" si="1"/>
        <v>0</v>
      </c>
      <c r="AV19" s="358"/>
      <c r="AW19" s="263">
        <f t="shared" si="2"/>
        <v>0</v>
      </c>
      <c r="AX19" s="263"/>
      <c r="AY19" s="263"/>
      <c r="AZ19" s="265"/>
    </row>
    <row r="20" spans="1:52" ht="19.5" customHeight="1">
      <c r="A20" s="39">
        <f>'①御社控　入力'!A20</f>
        <v>0</v>
      </c>
      <c r="B20" s="40">
        <f>'①御社控　入力'!B20</f>
        <v>0</v>
      </c>
      <c r="C20" s="435">
        <f>'①御社控　入力'!C20:O20</f>
        <v>0</v>
      </c>
      <c r="D20" s="435"/>
      <c r="E20" s="435"/>
      <c r="F20" s="435"/>
      <c r="G20" s="435"/>
      <c r="H20" s="435"/>
      <c r="I20" s="435"/>
      <c r="J20" s="435"/>
      <c r="K20" s="435"/>
      <c r="L20" s="435"/>
      <c r="M20" s="435"/>
      <c r="N20" s="435"/>
      <c r="O20" s="436"/>
      <c r="P20" s="437">
        <f>'①御社控　入力'!P20:Q20</f>
        <v>0</v>
      </c>
      <c r="Q20" s="438"/>
      <c r="R20" s="357">
        <f>'①御社控　入力'!R20:S20</f>
        <v>0</v>
      </c>
      <c r="S20" s="358"/>
      <c r="T20" s="439">
        <f>'①御社控　入力'!T20:U20</f>
        <v>0</v>
      </c>
      <c r="U20" s="440"/>
      <c r="V20" s="263">
        <f>'①御社控　入力'!V20:X20</f>
        <v>0</v>
      </c>
      <c r="W20" s="263"/>
      <c r="X20" s="263"/>
      <c r="Y20" s="263">
        <f>'①御社控　入力'!Y20:AB20</f>
        <v>0</v>
      </c>
      <c r="Z20" s="263"/>
      <c r="AA20" s="263"/>
      <c r="AB20" s="264"/>
      <c r="AC20" s="357"/>
      <c r="AD20" s="358"/>
      <c r="AE20" s="263"/>
      <c r="AF20" s="263"/>
      <c r="AG20" s="263"/>
      <c r="AH20" s="264"/>
      <c r="AI20" s="357">
        <f t="shared" si="3"/>
        <v>0</v>
      </c>
      <c r="AJ20" s="358"/>
      <c r="AK20" s="263">
        <f t="shared" si="4"/>
        <v>0</v>
      </c>
      <c r="AL20" s="263"/>
      <c r="AM20" s="263"/>
      <c r="AN20" s="264"/>
      <c r="AO20" s="357">
        <f t="shared" si="5"/>
        <v>0</v>
      </c>
      <c r="AP20" s="358"/>
      <c r="AQ20" s="263">
        <f t="shared" si="0"/>
        <v>0</v>
      </c>
      <c r="AR20" s="263"/>
      <c r="AS20" s="263"/>
      <c r="AT20" s="264"/>
      <c r="AU20" s="357">
        <f t="shared" si="1"/>
        <v>0</v>
      </c>
      <c r="AV20" s="358"/>
      <c r="AW20" s="263">
        <f t="shared" si="2"/>
        <v>0</v>
      </c>
      <c r="AX20" s="263"/>
      <c r="AY20" s="263"/>
      <c r="AZ20" s="265"/>
    </row>
    <row r="21" spans="1:52" ht="19.5" customHeight="1">
      <c r="A21" s="39">
        <f>'①御社控　入力'!A21</f>
        <v>0</v>
      </c>
      <c r="B21" s="40">
        <f>'①御社控　入力'!B21</f>
        <v>0</v>
      </c>
      <c r="C21" s="435">
        <f>'①御社控　入力'!C21:O21</f>
        <v>0</v>
      </c>
      <c r="D21" s="435"/>
      <c r="E21" s="435"/>
      <c r="F21" s="435"/>
      <c r="G21" s="435"/>
      <c r="H21" s="435"/>
      <c r="I21" s="435"/>
      <c r="J21" s="435"/>
      <c r="K21" s="435"/>
      <c r="L21" s="435"/>
      <c r="M21" s="435"/>
      <c r="N21" s="435"/>
      <c r="O21" s="436"/>
      <c r="P21" s="437">
        <f>'①御社控　入力'!P21:Q21</f>
        <v>0</v>
      </c>
      <c r="Q21" s="438"/>
      <c r="R21" s="357">
        <f>'①御社控　入力'!R21:S21</f>
        <v>0</v>
      </c>
      <c r="S21" s="358"/>
      <c r="T21" s="439">
        <f>'①御社控　入力'!T21:U21</f>
        <v>0</v>
      </c>
      <c r="U21" s="440"/>
      <c r="V21" s="263">
        <f>'①御社控　入力'!V21:X21</f>
        <v>0</v>
      </c>
      <c r="W21" s="263"/>
      <c r="X21" s="263"/>
      <c r="Y21" s="263">
        <f>'①御社控　入力'!Y21:AB21</f>
        <v>0</v>
      </c>
      <c r="Z21" s="263"/>
      <c r="AA21" s="263"/>
      <c r="AB21" s="264"/>
      <c r="AC21" s="357"/>
      <c r="AD21" s="358"/>
      <c r="AE21" s="263"/>
      <c r="AF21" s="263"/>
      <c r="AG21" s="263"/>
      <c r="AH21" s="264"/>
      <c r="AI21" s="357">
        <f t="shared" si="3"/>
        <v>0</v>
      </c>
      <c r="AJ21" s="358"/>
      <c r="AK21" s="263">
        <f t="shared" si="4"/>
        <v>0</v>
      </c>
      <c r="AL21" s="263"/>
      <c r="AM21" s="263"/>
      <c r="AN21" s="264"/>
      <c r="AO21" s="357">
        <f t="shared" si="5"/>
        <v>0</v>
      </c>
      <c r="AP21" s="358"/>
      <c r="AQ21" s="263">
        <f t="shared" si="0"/>
        <v>0</v>
      </c>
      <c r="AR21" s="263"/>
      <c r="AS21" s="263"/>
      <c r="AT21" s="264"/>
      <c r="AU21" s="357">
        <f t="shared" si="1"/>
        <v>0</v>
      </c>
      <c r="AV21" s="358"/>
      <c r="AW21" s="263">
        <f t="shared" si="2"/>
        <v>0</v>
      </c>
      <c r="AX21" s="263"/>
      <c r="AY21" s="263"/>
      <c r="AZ21" s="265"/>
    </row>
    <row r="22" spans="1:52" ht="19.5" customHeight="1">
      <c r="A22" s="39">
        <f>'①御社控　入力'!A22</f>
        <v>0</v>
      </c>
      <c r="B22" s="40">
        <f>'①御社控　入力'!B22</f>
        <v>0</v>
      </c>
      <c r="C22" s="435">
        <f>'①御社控　入力'!C22:O22</f>
        <v>0</v>
      </c>
      <c r="D22" s="435"/>
      <c r="E22" s="435"/>
      <c r="F22" s="435"/>
      <c r="G22" s="435"/>
      <c r="H22" s="435"/>
      <c r="I22" s="435"/>
      <c r="J22" s="435"/>
      <c r="K22" s="435"/>
      <c r="L22" s="435"/>
      <c r="M22" s="435"/>
      <c r="N22" s="435"/>
      <c r="O22" s="436"/>
      <c r="P22" s="437">
        <f>'①御社控　入力'!P22:Q22</f>
        <v>0</v>
      </c>
      <c r="Q22" s="438"/>
      <c r="R22" s="357">
        <f>'①御社控　入力'!R22:S22</f>
        <v>0</v>
      </c>
      <c r="S22" s="358"/>
      <c r="T22" s="439">
        <f>'①御社控　入力'!T22:U22</f>
        <v>0</v>
      </c>
      <c r="U22" s="440"/>
      <c r="V22" s="263">
        <f>'①御社控　入力'!V22:X22</f>
        <v>0</v>
      </c>
      <c r="W22" s="263"/>
      <c r="X22" s="263"/>
      <c r="Y22" s="263">
        <f>'①御社控　入力'!Y22:AB22</f>
        <v>0</v>
      </c>
      <c r="Z22" s="263"/>
      <c r="AA22" s="263"/>
      <c r="AB22" s="264"/>
      <c r="AC22" s="357"/>
      <c r="AD22" s="358"/>
      <c r="AE22" s="263"/>
      <c r="AF22" s="263"/>
      <c r="AG22" s="263"/>
      <c r="AH22" s="264"/>
      <c r="AI22" s="357">
        <f t="shared" si="3"/>
        <v>0</v>
      </c>
      <c r="AJ22" s="358"/>
      <c r="AK22" s="263">
        <f t="shared" si="4"/>
        <v>0</v>
      </c>
      <c r="AL22" s="263"/>
      <c r="AM22" s="263"/>
      <c r="AN22" s="264"/>
      <c r="AO22" s="357">
        <f t="shared" si="5"/>
        <v>0</v>
      </c>
      <c r="AP22" s="358"/>
      <c r="AQ22" s="263">
        <f t="shared" si="0"/>
        <v>0</v>
      </c>
      <c r="AR22" s="263"/>
      <c r="AS22" s="263"/>
      <c r="AT22" s="264"/>
      <c r="AU22" s="357">
        <f t="shared" si="1"/>
        <v>0</v>
      </c>
      <c r="AV22" s="358"/>
      <c r="AW22" s="263">
        <f t="shared" si="2"/>
        <v>0</v>
      </c>
      <c r="AX22" s="263"/>
      <c r="AY22" s="263"/>
      <c r="AZ22" s="265"/>
    </row>
    <row r="23" spans="1:52" ht="19.5" customHeight="1">
      <c r="A23" s="41">
        <f>'①御社控　入力'!A23</f>
        <v>0</v>
      </c>
      <c r="B23" s="42">
        <f>'①御社控　入力'!B23</f>
        <v>0</v>
      </c>
      <c r="C23" s="429">
        <f>'①御社控　入力'!C23:O23</f>
        <v>0</v>
      </c>
      <c r="D23" s="429"/>
      <c r="E23" s="429"/>
      <c r="F23" s="429"/>
      <c r="G23" s="429"/>
      <c r="H23" s="429"/>
      <c r="I23" s="429"/>
      <c r="J23" s="429"/>
      <c r="K23" s="429"/>
      <c r="L23" s="429"/>
      <c r="M23" s="429"/>
      <c r="N23" s="429"/>
      <c r="O23" s="430"/>
      <c r="P23" s="431">
        <f>'①御社控　入力'!P23:Q23</f>
        <v>0</v>
      </c>
      <c r="Q23" s="432"/>
      <c r="R23" s="359">
        <f>'①御社控　入力'!R23:S23</f>
        <v>0</v>
      </c>
      <c r="S23" s="360"/>
      <c r="T23" s="433">
        <f>'①御社控　入力'!T23:U23</f>
        <v>0</v>
      </c>
      <c r="U23" s="434"/>
      <c r="V23" s="355">
        <f>'①御社控　入力'!V23:X23</f>
        <v>0</v>
      </c>
      <c r="W23" s="355"/>
      <c r="X23" s="355"/>
      <c r="Y23" s="355">
        <f>'①御社控　入力'!Y23:AB23</f>
        <v>0</v>
      </c>
      <c r="Z23" s="355"/>
      <c r="AA23" s="355"/>
      <c r="AB23" s="356"/>
      <c r="AC23" s="359"/>
      <c r="AD23" s="360"/>
      <c r="AE23" s="355"/>
      <c r="AF23" s="355"/>
      <c r="AG23" s="355"/>
      <c r="AH23" s="356"/>
      <c r="AI23" s="359">
        <f t="shared" si="3"/>
        <v>0</v>
      </c>
      <c r="AJ23" s="360"/>
      <c r="AK23" s="355">
        <f t="shared" si="4"/>
        <v>0</v>
      </c>
      <c r="AL23" s="355"/>
      <c r="AM23" s="355"/>
      <c r="AN23" s="356"/>
      <c r="AO23" s="359">
        <f t="shared" si="5"/>
        <v>0</v>
      </c>
      <c r="AP23" s="360"/>
      <c r="AQ23" s="355">
        <f t="shared" si="0"/>
        <v>0</v>
      </c>
      <c r="AR23" s="355"/>
      <c r="AS23" s="355"/>
      <c r="AT23" s="356"/>
      <c r="AU23" s="359">
        <f t="shared" si="1"/>
        <v>0</v>
      </c>
      <c r="AV23" s="360"/>
      <c r="AW23" s="355">
        <f t="shared" si="2"/>
        <v>0</v>
      </c>
      <c r="AX23" s="355"/>
      <c r="AY23" s="355"/>
      <c r="AZ23" s="409"/>
    </row>
    <row r="24" spans="1:52" ht="19.5" customHeight="1">
      <c r="A24" s="104" t="s">
        <v>68</v>
      </c>
      <c r="B24" s="105"/>
      <c r="C24" s="105"/>
      <c r="D24" s="105"/>
      <c r="E24" s="105"/>
      <c r="F24" s="105"/>
      <c r="G24" s="105"/>
      <c r="H24" s="105"/>
      <c r="I24" s="105"/>
      <c r="J24" s="105"/>
      <c r="K24" s="105"/>
      <c r="L24" s="105"/>
      <c r="M24" s="105"/>
      <c r="N24" s="105"/>
      <c r="O24" s="105"/>
      <c r="P24" s="105"/>
      <c r="Q24" s="106"/>
      <c r="R24" s="107"/>
      <c r="S24" s="108"/>
      <c r="T24" s="109"/>
      <c r="U24" s="110"/>
      <c r="V24" s="321"/>
      <c r="W24" s="321"/>
      <c r="X24" s="321"/>
      <c r="Y24" s="321">
        <f>SUM(Y14:AB23)</f>
        <v>0</v>
      </c>
      <c r="Z24" s="321"/>
      <c r="AA24" s="321"/>
      <c r="AB24" s="341"/>
      <c r="AC24" s="364"/>
      <c r="AD24" s="321"/>
      <c r="AE24" s="321">
        <f>SUM(AE14:AH23)</f>
        <v>0</v>
      </c>
      <c r="AF24" s="321"/>
      <c r="AG24" s="321"/>
      <c r="AH24" s="341"/>
      <c r="AI24" s="364"/>
      <c r="AJ24" s="321"/>
      <c r="AK24" s="321">
        <f>SUM(AK14:AN23)</f>
        <v>0</v>
      </c>
      <c r="AL24" s="321"/>
      <c r="AM24" s="321"/>
      <c r="AN24" s="341"/>
      <c r="AO24" s="326"/>
      <c r="AP24" s="327"/>
      <c r="AQ24" s="327">
        <f>AE24+AK24</f>
        <v>0</v>
      </c>
      <c r="AR24" s="327"/>
      <c r="AS24" s="327"/>
      <c r="AT24" s="328"/>
      <c r="AU24" s="326"/>
      <c r="AV24" s="327"/>
      <c r="AW24" s="327">
        <f t="shared" si="2"/>
        <v>0</v>
      </c>
      <c r="AX24" s="327"/>
      <c r="AY24" s="327"/>
      <c r="AZ24" s="329"/>
    </row>
    <row r="25" spans="1:52" ht="19.5" customHeight="1">
      <c r="A25" s="104" t="s">
        <v>55</v>
      </c>
      <c r="B25" s="105"/>
      <c r="C25" s="105"/>
      <c r="D25" s="105"/>
      <c r="E25" s="105"/>
      <c r="F25" s="105"/>
      <c r="G25" s="105"/>
      <c r="H25" s="105"/>
      <c r="I25" s="105"/>
      <c r="J25" s="105"/>
      <c r="K25" s="105"/>
      <c r="L25" s="105"/>
      <c r="M25" s="105"/>
      <c r="N25" s="105"/>
      <c r="O25" s="105"/>
      <c r="P25" s="105"/>
      <c r="Q25" s="106"/>
      <c r="R25" s="107"/>
      <c r="S25" s="108"/>
      <c r="T25" s="109"/>
      <c r="U25" s="110"/>
      <c r="V25" s="321"/>
      <c r="W25" s="321"/>
      <c r="X25" s="321"/>
      <c r="Y25" s="327">
        <f>SUM(T5:X7)</f>
        <v>0</v>
      </c>
      <c r="Z25" s="327"/>
      <c r="AA25" s="327"/>
      <c r="AB25" s="328"/>
      <c r="AC25" s="364"/>
      <c r="AD25" s="321"/>
      <c r="AE25" s="327">
        <f>ROUNDDOWN(AE24*0.1,0)</f>
        <v>0</v>
      </c>
      <c r="AF25" s="327"/>
      <c r="AG25" s="327"/>
      <c r="AH25" s="328"/>
      <c r="AI25" s="364"/>
      <c r="AJ25" s="321"/>
      <c r="AK25" s="327">
        <f>SUM(T5:X7)</f>
        <v>0</v>
      </c>
      <c r="AL25" s="327"/>
      <c r="AM25" s="327"/>
      <c r="AN25" s="328"/>
      <c r="AO25" s="326"/>
      <c r="AP25" s="327"/>
      <c r="AQ25" s="327">
        <f t="shared" si="0"/>
        <v>0</v>
      </c>
      <c r="AR25" s="327"/>
      <c r="AS25" s="327"/>
      <c r="AT25" s="328"/>
      <c r="AU25" s="326"/>
      <c r="AV25" s="327"/>
      <c r="AW25" s="327">
        <f t="shared" si="2"/>
        <v>0</v>
      </c>
      <c r="AX25" s="327"/>
      <c r="AY25" s="327"/>
      <c r="AZ25" s="329"/>
    </row>
    <row r="26" spans="1:52" ht="19.5" customHeight="1" thickBot="1">
      <c r="A26" s="111" t="s">
        <v>56</v>
      </c>
      <c r="B26" s="112"/>
      <c r="C26" s="112"/>
      <c r="D26" s="112"/>
      <c r="E26" s="112"/>
      <c r="F26" s="112"/>
      <c r="G26" s="112"/>
      <c r="H26" s="112"/>
      <c r="I26" s="112"/>
      <c r="J26" s="112"/>
      <c r="K26" s="112"/>
      <c r="L26" s="112"/>
      <c r="M26" s="112"/>
      <c r="N26" s="112"/>
      <c r="O26" s="112"/>
      <c r="P26" s="112"/>
      <c r="Q26" s="113"/>
      <c r="R26" s="114"/>
      <c r="S26" s="115"/>
      <c r="T26" s="116"/>
      <c r="U26" s="117"/>
      <c r="V26" s="118"/>
      <c r="W26" s="118"/>
      <c r="X26" s="118"/>
      <c r="Y26" s="118">
        <f>Y24+Y25</f>
        <v>0</v>
      </c>
      <c r="Z26" s="118"/>
      <c r="AA26" s="118"/>
      <c r="AB26" s="119"/>
      <c r="AC26" s="120"/>
      <c r="AD26" s="118"/>
      <c r="AE26" s="118">
        <f>AE24+AE25</f>
        <v>0</v>
      </c>
      <c r="AF26" s="118"/>
      <c r="AG26" s="118"/>
      <c r="AH26" s="119"/>
      <c r="AI26" s="120"/>
      <c r="AJ26" s="118"/>
      <c r="AK26" s="118">
        <f>AK24+AK25</f>
        <v>0</v>
      </c>
      <c r="AL26" s="118"/>
      <c r="AM26" s="118"/>
      <c r="AN26" s="119"/>
      <c r="AO26" s="121"/>
      <c r="AP26" s="122"/>
      <c r="AQ26" s="122">
        <f>AQ24+AQ25</f>
        <v>0</v>
      </c>
      <c r="AR26" s="122"/>
      <c r="AS26" s="122"/>
      <c r="AT26" s="330"/>
      <c r="AU26" s="121"/>
      <c r="AV26" s="122"/>
      <c r="AW26" s="122">
        <f>AW24+AW25</f>
        <v>0</v>
      </c>
      <c r="AX26" s="122"/>
      <c r="AY26" s="122"/>
      <c r="AZ26" s="123"/>
    </row>
    <row r="27" spans="1:52" ht="15.75" customHeight="1">
      <c r="A27" s="410" t="s">
        <v>72</v>
      </c>
      <c r="B27" s="411"/>
      <c r="C27" s="411"/>
      <c r="D27" s="411"/>
      <c r="E27" s="411" t="s">
        <v>34</v>
      </c>
      <c r="F27" s="411"/>
      <c r="G27" s="411"/>
      <c r="H27" s="411"/>
      <c r="I27" s="411" t="s">
        <v>34</v>
      </c>
      <c r="J27" s="411"/>
      <c r="K27" s="411"/>
      <c r="L27" s="411" t="s">
        <v>29</v>
      </c>
      <c r="M27" s="411"/>
      <c r="N27" s="411"/>
      <c r="O27" s="411" t="s">
        <v>73</v>
      </c>
      <c r="P27" s="411"/>
      <c r="Q27" s="416"/>
      <c r="R27" s="423" t="s">
        <v>18</v>
      </c>
      <c r="S27" s="423"/>
      <c r="T27" s="423"/>
      <c r="U27" s="423"/>
      <c r="V27" s="423"/>
      <c r="W27" s="423"/>
      <c r="X27" s="423"/>
      <c r="Y27" s="423"/>
      <c r="Z27" s="423"/>
      <c r="AA27" s="423"/>
      <c r="AB27" s="423"/>
      <c r="AC27" s="423"/>
      <c r="AD27" s="423"/>
      <c r="AE27" s="423"/>
      <c r="AF27" s="423"/>
      <c r="AG27" s="423"/>
      <c r="AH27" s="424"/>
      <c r="AI27" s="76" t="s">
        <v>17</v>
      </c>
      <c r="AJ27" s="77"/>
      <c r="AK27" s="77"/>
      <c r="AL27" s="77"/>
      <c r="AM27" s="77"/>
      <c r="AN27" s="77"/>
      <c r="AO27" s="77"/>
      <c r="AP27" s="77"/>
      <c r="AQ27" s="77"/>
      <c r="AR27" s="77"/>
      <c r="AS27" s="77"/>
      <c r="AT27" s="78"/>
      <c r="AU27" s="425">
        <f>Y26</f>
        <v>0</v>
      </c>
      <c r="AV27" s="425"/>
      <c r="AW27" s="425"/>
      <c r="AX27" s="425"/>
      <c r="AY27" s="425"/>
      <c r="AZ27" s="426"/>
    </row>
    <row r="28" spans="1:52" ht="15.75" customHeight="1">
      <c r="A28" s="412"/>
      <c r="B28" s="413"/>
      <c r="C28" s="413"/>
      <c r="D28" s="413"/>
      <c r="E28" s="417"/>
      <c r="F28" s="417"/>
      <c r="G28" s="417"/>
      <c r="H28" s="417"/>
      <c r="I28" s="493"/>
      <c r="J28" s="493"/>
      <c r="K28" s="493"/>
      <c r="L28" s="417"/>
      <c r="M28" s="417"/>
      <c r="N28" s="417"/>
      <c r="O28" s="417"/>
      <c r="P28" s="417"/>
      <c r="Q28" s="418"/>
      <c r="R28" s="98" t="s">
        <v>33</v>
      </c>
      <c r="S28" s="98"/>
      <c r="T28" s="98"/>
      <c r="U28" s="98"/>
      <c r="V28" s="98"/>
      <c r="W28" s="98"/>
      <c r="X28" s="98"/>
      <c r="Y28" s="98"/>
      <c r="Z28" s="98"/>
      <c r="AA28" s="98"/>
      <c r="AB28" s="98"/>
      <c r="AC28" s="98"/>
      <c r="AD28" s="98"/>
      <c r="AE28" s="98"/>
      <c r="AF28" s="98"/>
      <c r="AG28" s="98"/>
      <c r="AH28" s="99"/>
      <c r="AI28" s="73" t="s">
        <v>14</v>
      </c>
      <c r="AJ28" s="74"/>
      <c r="AK28" s="74"/>
      <c r="AL28" s="74"/>
      <c r="AM28" s="74"/>
      <c r="AN28" s="74"/>
      <c r="AO28" s="74"/>
      <c r="AP28" s="74"/>
      <c r="AQ28" s="74"/>
      <c r="AR28" s="74"/>
      <c r="AS28" s="74"/>
      <c r="AT28" s="75"/>
      <c r="AU28" s="102">
        <f>AK26</f>
        <v>0</v>
      </c>
      <c r="AV28" s="102"/>
      <c r="AW28" s="102"/>
      <c r="AX28" s="102"/>
      <c r="AY28" s="102"/>
      <c r="AZ28" s="103"/>
    </row>
    <row r="29" spans="1:52" ht="15.75" customHeight="1">
      <c r="A29" s="412"/>
      <c r="B29" s="413"/>
      <c r="C29" s="413"/>
      <c r="D29" s="413"/>
      <c r="E29" s="417"/>
      <c r="F29" s="417"/>
      <c r="G29" s="417"/>
      <c r="H29" s="417"/>
      <c r="I29" s="493"/>
      <c r="J29" s="493"/>
      <c r="K29" s="493"/>
      <c r="L29" s="417"/>
      <c r="M29" s="417"/>
      <c r="N29" s="417"/>
      <c r="O29" s="417"/>
      <c r="P29" s="417"/>
      <c r="Q29" s="418"/>
      <c r="R29" s="98" t="s">
        <v>19</v>
      </c>
      <c r="S29" s="98"/>
      <c r="T29" s="98"/>
      <c r="U29" s="98"/>
      <c r="V29" s="98"/>
      <c r="W29" s="98"/>
      <c r="X29" s="98"/>
      <c r="Y29" s="98"/>
      <c r="Z29" s="98"/>
      <c r="AA29" s="98"/>
      <c r="AB29" s="98"/>
      <c r="AC29" s="98"/>
      <c r="AD29" s="98"/>
      <c r="AE29" s="98"/>
      <c r="AF29" s="98"/>
      <c r="AG29" s="98"/>
      <c r="AH29" s="99"/>
      <c r="AI29" s="70" t="s">
        <v>15</v>
      </c>
      <c r="AJ29" s="71"/>
      <c r="AK29" s="71"/>
      <c r="AL29" s="71"/>
      <c r="AM29" s="71"/>
      <c r="AN29" s="71"/>
      <c r="AO29" s="71"/>
      <c r="AP29" s="71"/>
      <c r="AQ29" s="71"/>
      <c r="AR29" s="71"/>
      <c r="AS29" s="71"/>
      <c r="AT29" s="72"/>
      <c r="AU29" s="427">
        <f>AQ26</f>
        <v>0</v>
      </c>
      <c r="AV29" s="427"/>
      <c r="AW29" s="427"/>
      <c r="AX29" s="427"/>
      <c r="AY29" s="427"/>
      <c r="AZ29" s="428"/>
    </row>
    <row r="30" spans="1:52" ht="15.75" customHeight="1" thickBot="1">
      <c r="A30" s="414"/>
      <c r="B30" s="415"/>
      <c r="C30" s="415"/>
      <c r="D30" s="415"/>
      <c r="E30" s="419"/>
      <c r="F30" s="419"/>
      <c r="G30" s="419"/>
      <c r="H30" s="419"/>
      <c r="I30" s="494"/>
      <c r="J30" s="494"/>
      <c r="K30" s="494"/>
      <c r="L30" s="419"/>
      <c r="M30" s="419"/>
      <c r="N30" s="419"/>
      <c r="O30" s="419"/>
      <c r="P30" s="419"/>
      <c r="Q30" s="420"/>
      <c r="R30" s="316" t="s">
        <v>20</v>
      </c>
      <c r="S30" s="316"/>
      <c r="T30" s="316"/>
      <c r="U30" s="316"/>
      <c r="V30" s="316"/>
      <c r="W30" s="316"/>
      <c r="X30" s="316"/>
      <c r="Y30" s="316"/>
      <c r="Z30" s="316"/>
      <c r="AA30" s="316"/>
      <c r="AB30" s="316"/>
      <c r="AC30" s="316"/>
      <c r="AD30" s="316"/>
      <c r="AE30" s="316"/>
      <c r="AF30" s="316"/>
      <c r="AG30" s="316"/>
      <c r="AH30" s="317"/>
      <c r="AI30" s="67" t="s">
        <v>16</v>
      </c>
      <c r="AJ30" s="68"/>
      <c r="AK30" s="68"/>
      <c r="AL30" s="68"/>
      <c r="AM30" s="68"/>
      <c r="AN30" s="68"/>
      <c r="AO30" s="68"/>
      <c r="AP30" s="68"/>
      <c r="AQ30" s="68"/>
      <c r="AR30" s="68"/>
      <c r="AS30" s="68"/>
      <c r="AT30" s="69"/>
      <c r="AU30" s="421">
        <f>AW26</f>
        <v>0</v>
      </c>
      <c r="AV30" s="421"/>
      <c r="AW30" s="421"/>
      <c r="AX30" s="421"/>
      <c r="AY30" s="421"/>
      <c r="AZ30" s="422"/>
    </row>
    <row r="31" spans="1:52" ht="15" customHeight="1"/>
    <row r="32" spans="1:52" ht="15" customHeight="1"/>
    <row r="33" ht="15" customHeight="1"/>
    <row r="34" ht="15" customHeight="1"/>
    <row r="35" ht="15" customHeight="1"/>
    <row r="36" ht="15" customHeight="1"/>
    <row r="37" ht="15" customHeight="1"/>
    <row r="38" ht="15" customHeight="1"/>
  </sheetData>
  <sheetProtection algorithmName="SHA-512" hashValue="h/2pzJ/vv5SOy+11rHG3Z07EsNXsa0kMu97AKPTO+1CxYtS6qyOL4qWti9ksONlaqvCkkqIfQ4XtxzWkRIRxaw==" saltValue="KjKENG8UIDoVEDjPsGIugQ==" spinCount="100000" sheet="1" selectLockedCells="1"/>
  <mergeCells count="276">
    <mergeCell ref="A25:Q25"/>
    <mergeCell ref="AQ25:AT25"/>
    <mergeCell ref="AU25:AV25"/>
    <mergeCell ref="AW25:AZ25"/>
    <mergeCell ref="AK17:AN17"/>
    <mergeCell ref="AO17:AP17"/>
    <mergeCell ref="AQ17:AT17"/>
    <mergeCell ref="AK19:AN19"/>
    <mergeCell ref="AO19:AP19"/>
    <mergeCell ref="AK21:AN21"/>
    <mergeCell ref="AO21:AP21"/>
    <mergeCell ref="AK23:AN23"/>
    <mergeCell ref="AO23:AP23"/>
    <mergeCell ref="T17:U17"/>
    <mergeCell ref="V17:X17"/>
    <mergeCell ref="Y17:AB17"/>
    <mergeCell ref="AC17:AD17"/>
    <mergeCell ref="AE17:AH17"/>
    <mergeCell ref="AI17:AJ17"/>
    <mergeCell ref="V19:X19"/>
    <mergeCell ref="Y19:AB19"/>
    <mergeCell ref="AC19:AD19"/>
    <mergeCell ref="AE19:AH19"/>
    <mergeCell ref="AI19:AJ19"/>
    <mergeCell ref="A12:A13"/>
    <mergeCell ref="B12:B13"/>
    <mergeCell ref="A11:D11"/>
    <mergeCell ref="AN6:AQ6"/>
    <mergeCell ref="AR6:AZ6"/>
    <mergeCell ref="AK16:AN16"/>
    <mergeCell ref="AO16:AP16"/>
    <mergeCell ref="AQ16:AT16"/>
    <mergeCell ref="AU16:AV16"/>
    <mergeCell ref="AW16:AZ16"/>
    <mergeCell ref="AN9:AQ9"/>
    <mergeCell ref="AR9:AZ9"/>
    <mergeCell ref="AN10:AQ11"/>
    <mergeCell ref="AR10:AZ11"/>
    <mergeCell ref="E11:O11"/>
    <mergeCell ref="P11:Y11"/>
    <mergeCell ref="Z11:AD11"/>
    <mergeCell ref="AE11:AM11"/>
    <mergeCell ref="AO12:AT12"/>
    <mergeCell ref="AU12:AZ12"/>
    <mergeCell ref="R13:S13"/>
    <mergeCell ref="T13:U13"/>
    <mergeCell ref="V13:X13"/>
    <mergeCell ref="Y13:AB13"/>
    <mergeCell ref="V1:AG1"/>
    <mergeCell ref="A6:H7"/>
    <mergeCell ref="J6:N6"/>
    <mergeCell ref="O6:S6"/>
    <mergeCell ref="T6:X6"/>
    <mergeCell ref="AA6:AL6"/>
    <mergeCell ref="J7:N7"/>
    <mergeCell ref="A9:D9"/>
    <mergeCell ref="A10:D10"/>
    <mergeCell ref="A2:C2"/>
    <mergeCell ref="D2:F2"/>
    <mergeCell ref="G2:H2"/>
    <mergeCell ref="J2:K2"/>
    <mergeCell ref="M2:N2"/>
    <mergeCell ref="Z3:AM3"/>
    <mergeCell ref="E9:Y9"/>
    <mergeCell ref="Z9:AD9"/>
    <mergeCell ref="AE9:AM9"/>
    <mergeCell ref="E10:Y10"/>
    <mergeCell ref="Z10:AD10"/>
    <mergeCell ref="AE10:AM10"/>
    <mergeCell ref="A4:H5"/>
    <mergeCell ref="J4:N4"/>
    <mergeCell ref="O4:S4"/>
    <mergeCell ref="C12:O13"/>
    <mergeCell ref="P12:Q13"/>
    <mergeCell ref="R12:AB12"/>
    <mergeCell ref="AC12:AH12"/>
    <mergeCell ref="AI12:AN12"/>
    <mergeCell ref="AK14:AN14"/>
    <mergeCell ref="AO14:AP14"/>
    <mergeCell ref="AQ14:AT14"/>
    <mergeCell ref="T4:X4"/>
    <mergeCell ref="AA4:AD4"/>
    <mergeCell ref="AN4:AQ5"/>
    <mergeCell ref="AR4:AZ5"/>
    <mergeCell ref="J5:N5"/>
    <mergeCell ref="O5:S5"/>
    <mergeCell ref="T5:X5"/>
    <mergeCell ref="AA5:AL5"/>
    <mergeCell ref="AW13:AZ13"/>
    <mergeCell ref="AC13:AD13"/>
    <mergeCell ref="AE13:AH13"/>
    <mergeCell ref="AI13:AJ13"/>
    <mergeCell ref="AK13:AN13"/>
    <mergeCell ref="AO13:AP13"/>
    <mergeCell ref="AQ13:AT13"/>
    <mergeCell ref="AU13:AV13"/>
    <mergeCell ref="AU2:AZ2"/>
    <mergeCell ref="O7:S7"/>
    <mergeCell ref="T7:X7"/>
    <mergeCell ref="AA7:AL7"/>
    <mergeCell ref="AN7:AQ8"/>
    <mergeCell ref="AR7:AZ8"/>
    <mergeCell ref="AA8:AB8"/>
    <mergeCell ref="AC8:AF8"/>
    <mergeCell ref="AG8:AH8"/>
    <mergeCell ref="AI8:AL8"/>
    <mergeCell ref="AN3:AZ3"/>
    <mergeCell ref="P15:Q15"/>
    <mergeCell ref="R15:S15"/>
    <mergeCell ref="T15:U15"/>
    <mergeCell ref="V15:X15"/>
    <mergeCell ref="Y15:AB15"/>
    <mergeCell ref="AC15:AD15"/>
    <mergeCell ref="AE15:AH15"/>
    <mergeCell ref="AI15:AJ15"/>
    <mergeCell ref="AU14:AV14"/>
    <mergeCell ref="Y14:AB14"/>
    <mergeCell ref="AW14:AZ14"/>
    <mergeCell ref="C16:O16"/>
    <mergeCell ref="P16:Q16"/>
    <mergeCell ref="R16:S16"/>
    <mergeCell ref="T16:U16"/>
    <mergeCell ref="V16:X16"/>
    <mergeCell ref="Y16:AB16"/>
    <mergeCell ref="AC16:AD16"/>
    <mergeCell ref="AE16:AH16"/>
    <mergeCell ref="AI16:AJ16"/>
    <mergeCell ref="AK15:AN15"/>
    <mergeCell ref="AO15:AP15"/>
    <mergeCell ref="AQ15:AT15"/>
    <mergeCell ref="AU15:AV15"/>
    <mergeCell ref="AC14:AD14"/>
    <mergeCell ref="AE14:AH14"/>
    <mergeCell ref="AI14:AJ14"/>
    <mergeCell ref="AW15:AZ15"/>
    <mergeCell ref="C14:O14"/>
    <mergeCell ref="P14:Q14"/>
    <mergeCell ref="R14:S14"/>
    <mergeCell ref="T14:U14"/>
    <mergeCell ref="V14:X14"/>
    <mergeCell ref="C15:O15"/>
    <mergeCell ref="AU17:AV17"/>
    <mergeCell ref="AW17:AZ17"/>
    <mergeCell ref="C18:O18"/>
    <mergeCell ref="P18:Q18"/>
    <mergeCell ref="R18:S18"/>
    <mergeCell ref="T18:U18"/>
    <mergeCell ref="V18:X18"/>
    <mergeCell ref="Y18:AB18"/>
    <mergeCell ref="AC18:AD18"/>
    <mergeCell ref="AE18:AH18"/>
    <mergeCell ref="AI18:AJ18"/>
    <mergeCell ref="AK18:AN18"/>
    <mergeCell ref="AO18:AP18"/>
    <mergeCell ref="AQ18:AT18"/>
    <mergeCell ref="AU18:AV18"/>
    <mergeCell ref="AW18:AZ18"/>
    <mergeCell ref="C17:O17"/>
    <mergeCell ref="P17:Q17"/>
    <mergeCell ref="R17:S17"/>
    <mergeCell ref="AC21:AD21"/>
    <mergeCell ref="AE21:AH21"/>
    <mergeCell ref="AI21:AJ21"/>
    <mergeCell ref="AQ19:AT19"/>
    <mergeCell ref="AU19:AV19"/>
    <mergeCell ref="AW19:AZ19"/>
    <mergeCell ref="C20:O20"/>
    <mergeCell ref="P20:Q20"/>
    <mergeCell ref="R20:S20"/>
    <mergeCell ref="T20:U20"/>
    <mergeCell ref="V20:X20"/>
    <mergeCell ref="Y20:AB20"/>
    <mergeCell ref="AC20:AD20"/>
    <mergeCell ref="AE20:AH20"/>
    <mergeCell ref="AI20:AJ20"/>
    <mergeCell ref="AK20:AN20"/>
    <mergeCell ref="AO20:AP20"/>
    <mergeCell ref="AQ20:AT20"/>
    <mergeCell ref="AU20:AV20"/>
    <mergeCell ref="AW20:AZ20"/>
    <mergeCell ref="C19:O19"/>
    <mergeCell ref="P19:Q19"/>
    <mergeCell ref="R19:S19"/>
    <mergeCell ref="T19:U19"/>
    <mergeCell ref="AI23:AJ23"/>
    <mergeCell ref="AQ21:AT21"/>
    <mergeCell ref="AU21:AV21"/>
    <mergeCell ref="AW21:AZ21"/>
    <mergeCell ref="C22:O22"/>
    <mergeCell ref="P22:Q22"/>
    <mergeCell ref="R22:S22"/>
    <mergeCell ref="T22:U22"/>
    <mergeCell ref="V22:X22"/>
    <mergeCell ref="Y22:AB22"/>
    <mergeCell ref="AC22:AD22"/>
    <mergeCell ref="AE22:AH22"/>
    <mergeCell ref="AI22:AJ22"/>
    <mergeCell ref="AK22:AN22"/>
    <mergeCell ref="AO22:AP22"/>
    <mergeCell ref="AQ22:AT22"/>
    <mergeCell ref="AU22:AV22"/>
    <mergeCell ref="AW22:AZ22"/>
    <mergeCell ref="C21:O21"/>
    <mergeCell ref="P21:Q21"/>
    <mergeCell ref="R21:S21"/>
    <mergeCell ref="T21:U21"/>
    <mergeCell ref="V21:X21"/>
    <mergeCell ref="Y21:AB21"/>
    <mergeCell ref="AQ23:AT23"/>
    <mergeCell ref="AU23:AV23"/>
    <mergeCell ref="AW23:AZ23"/>
    <mergeCell ref="A24:Q24"/>
    <mergeCell ref="R24:S24"/>
    <mergeCell ref="T24:U24"/>
    <mergeCell ref="V24:X24"/>
    <mergeCell ref="Y24:AB24"/>
    <mergeCell ref="AC24:AD24"/>
    <mergeCell ref="AE24:AH24"/>
    <mergeCell ref="AI24:AJ24"/>
    <mergeCell ref="AK24:AN24"/>
    <mergeCell ref="AO24:AP24"/>
    <mergeCell ref="AQ24:AT24"/>
    <mergeCell ref="AU24:AV24"/>
    <mergeCell ref="AW24:AZ24"/>
    <mergeCell ref="C23:O23"/>
    <mergeCell ref="P23:Q23"/>
    <mergeCell ref="R23:S23"/>
    <mergeCell ref="T23:U23"/>
    <mergeCell ref="V23:X23"/>
    <mergeCell ref="Y23:AB23"/>
    <mergeCell ref="AC23:AD23"/>
    <mergeCell ref="AE23:AH23"/>
    <mergeCell ref="R25:S25"/>
    <mergeCell ref="T25:U25"/>
    <mergeCell ref="V25:X25"/>
    <mergeCell ref="Y25:AB25"/>
    <mergeCell ref="AC25:AD25"/>
    <mergeCell ref="AE25:AH25"/>
    <mergeCell ref="AI25:AJ25"/>
    <mergeCell ref="AK25:AN25"/>
    <mergeCell ref="AO25:AP25"/>
    <mergeCell ref="AO26:AP26"/>
    <mergeCell ref="AQ26:AT26"/>
    <mergeCell ref="AU26:AV26"/>
    <mergeCell ref="AW26:AZ26"/>
    <mergeCell ref="A27:D27"/>
    <mergeCell ref="E27:H27"/>
    <mergeCell ref="I27:K27"/>
    <mergeCell ref="L27:N27"/>
    <mergeCell ref="O27:Q27"/>
    <mergeCell ref="R27:AH27"/>
    <mergeCell ref="AU27:AZ27"/>
    <mergeCell ref="A26:Q26"/>
    <mergeCell ref="R26:S26"/>
    <mergeCell ref="T26:U26"/>
    <mergeCell ref="V26:X26"/>
    <mergeCell ref="Y26:AB26"/>
    <mergeCell ref="AC26:AD26"/>
    <mergeCell ref="AE26:AH26"/>
    <mergeCell ref="AI26:AJ26"/>
    <mergeCell ref="AK26:AN26"/>
    <mergeCell ref="AI27:AT27"/>
    <mergeCell ref="A28:D30"/>
    <mergeCell ref="E28:H30"/>
    <mergeCell ref="I28:K30"/>
    <mergeCell ref="L28:N30"/>
    <mergeCell ref="O28:Q30"/>
    <mergeCell ref="R28:AH28"/>
    <mergeCell ref="AU28:AZ28"/>
    <mergeCell ref="R29:AH29"/>
    <mergeCell ref="AU29:AZ29"/>
    <mergeCell ref="R30:AH30"/>
    <mergeCell ref="AU30:AZ30"/>
    <mergeCell ref="AI28:AT28"/>
    <mergeCell ref="AI29:AT29"/>
    <mergeCell ref="AI30:AT30"/>
  </mergeCells>
  <phoneticPr fontId="3" alignment="distributed"/>
  <dataValidations count="1">
    <dataValidation type="list" allowBlank="1" showInputMessage="1" showErrorMessage="1" promptTitle="預金種目：" prompt="預金種目を選択してください。" sqref="AN7" xr:uid="{EB390C97-8B6F-4C44-BCF4-BEBE3120897F}">
      <formula1>"普通,当座"</formula1>
    </dataValidation>
  </dataValidations>
  <hyperlinks>
    <hyperlink ref="AE11" r:id="rId1" display="mutou@k-osumi.co.jp" xr:uid="{DD6E2AE8-8779-424E-9408-E21CD6B07403}"/>
  </hyperlinks>
  <printOptions horizontalCentered="1" verticalCentered="1"/>
  <pageMargins left="0" right="0" top="0" bottom="0" header="0.31496062992125984" footer="0.31496062992125984"/>
  <pageSetup paperSize="9"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ご案内</vt:lpstr>
      <vt:lpstr>記入例（請負以外）</vt:lpstr>
      <vt:lpstr>①御社控　入力</vt:lpstr>
      <vt:lpstr>②現場控【提出】</vt:lpstr>
      <vt:lpstr>③経理控【提出】</vt:lpstr>
      <vt:lpstr>'①御社控　入力'!Print_Area</vt:lpstr>
      <vt:lpstr>②現場控【提出】!Print_Area</vt:lpstr>
      <vt:lpstr>③経理控【提出】!Print_Area</vt:lpstr>
      <vt:lpstr>ご案内!Print_Area</vt:lpstr>
      <vt:lpstr>'記入例（請負以外）'!Print_Area</vt:lpstr>
    </vt:vector>
  </TitlesOfParts>
  <Company>株式会社大隅工業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文野武志</dc:creator>
  <cp:lastModifiedBy>osumi13</cp:lastModifiedBy>
  <cp:lastPrinted>2023-07-20T00:31:15Z</cp:lastPrinted>
  <dcterms:created xsi:type="dcterms:W3CDTF">2010-07-02T00:46:34Z</dcterms:created>
  <dcterms:modified xsi:type="dcterms:W3CDTF">2023-08-23T05:43:30Z</dcterms:modified>
</cp:coreProperties>
</file>